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OBEC\ROZPOČET OBCE\2024 rozpočet obce\"/>
    </mc:Choice>
  </mc:AlternateContent>
  <bookViews>
    <workbookView xWindow="0" yWindow="0" windowWidth="15810" windowHeight="12435"/>
  </bookViews>
  <sheets>
    <sheet name="Návrh rozpočtu na rok 2024" sheetId="4" r:id="rId1"/>
    <sheet name="Příjmy" sheetId="3" r:id="rId2"/>
    <sheet name="Výdaje" sheetId="2" r:id="rId3"/>
    <sheet name="Financování" sheetId="1" r:id="rId4"/>
  </sheets>
  <definedNames>
    <definedName name="_xlnm.Print_Titles" localSheetId="3">Financování!#REF!</definedName>
    <definedName name="_xlnm.Print_Titles" localSheetId="1">Příjmy!$1:$2</definedName>
    <definedName name="_xlnm.Print_Titles" localSheetId="2">Výdaje!$1:$2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4" l="1"/>
  <c r="J20" i="4"/>
  <c r="F34" i="2" l="1"/>
  <c r="E34" i="2"/>
  <c r="D34" i="2"/>
  <c r="C34" i="2"/>
  <c r="F16" i="3"/>
  <c r="E16" i="3"/>
  <c r="D16" i="3"/>
  <c r="C16" i="3"/>
</calcChain>
</file>

<file path=xl/sharedStrings.xml><?xml version="1.0" encoding="utf-8"?>
<sst xmlns="http://schemas.openxmlformats.org/spreadsheetml/2006/main" count="128" uniqueCount="94">
  <si>
    <t>Para</t>
  </si>
  <si>
    <t>Text</t>
  </si>
  <si>
    <t>SR zdroj</t>
  </si>
  <si>
    <t>UR zdroj</t>
  </si>
  <si>
    <t>Skutečnost 2023</t>
  </si>
  <si>
    <t>Návrh</t>
  </si>
  <si>
    <t>Ostatní záležitosti kultury, církví a sdělovacích prostředků</t>
  </si>
  <si>
    <t>Sportovní zařízení ve vlastnictví obce</t>
  </si>
  <si>
    <t>Nebytové hospodářství</t>
  </si>
  <si>
    <t>Výstavba a údržba místních inženýrských sítí</t>
  </si>
  <si>
    <t>Komunální služby a územní rozvoj jinde nezařazené</t>
  </si>
  <si>
    <t>Ostatní záležitosti bydlení, komunálních služeb a územního rozvoje</t>
  </si>
  <si>
    <t>Sběr a svoz komunálních odpadů</t>
  </si>
  <si>
    <t>Využívání a zneškodňování komunálních odpadů</t>
  </si>
  <si>
    <t>Požární ochrana - dobrovolná část</t>
  </si>
  <si>
    <t>Činnost místní správy</t>
  </si>
  <si>
    <t>Obecné příjmy a výdaje z finančních operací</t>
  </si>
  <si>
    <t xml:space="preserve">Celkem </t>
  </si>
  <si>
    <t>Silnice</t>
  </si>
  <si>
    <t>Ostatní záležitosti pozemních komunikací</t>
  </si>
  <si>
    <t>Odvádění a čištění odpadních vod a nakládání s kaly</t>
  </si>
  <si>
    <t>Mateřské školy</t>
  </si>
  <si>
    <t>Základní školy</t>
  </si>
  <si>
    <t>Činnosti knihovnické</t>
  </si>
  <si>
    <t>Ostatní záležitosti kultury</t>
  </si>
  <si>
    <t>Ostatní sportovní činnost</t>
  </si>
  <si>
    <t>Ostatní zájmová činnost a rekreace</t>
  </si>
  <si>
    <t>Hospice</t>
  </si>
  <si>
    <t>Veřejné osvětlení</t>
  </si>
  <si>
    <t>Sběr a svoz nebezpečných odpadů</t>
  </si>
  <si>
    <t>Protierozní, protilavinová a protipožární ochrana</t>
  </si>
  <si>
    <t>Péče o vzhled obcí a veřejnou zeleň</t>
  </si>
  <si>
    <t>Krizová opatření</t>
  </si>
  <si>
    <t>Zastupitelstva obcí</t>
  </si>
  <si>
    <t>Volba prezidenta republiky</t>
  </si>
  <si>
    <t>Pojištění funkčně nespecifikované</t>
  </si>
  <si>
    <t>Ostatní finanční operace</t>
  </si>
  <si>
    <t>Finanční vypořádání</t>
  </si>
  <si>
    <t>v souladu se zákonem č. 23/2017 Sb. a zákonem č. 250/2000 Sb.</t>
  </si>
  <si>
    <t>IČ: 00269158</t>
  </si>
  <si>
    <t>Paragraf</t>
  </si>
  <si>
    <t>položka</t>
  </si>
  <si>
    <t>text</t>
  </si>
  <si>
    <t>SR 2023</t>
  </si>
  <si>
    <t>UR 2023</t>
  </si>
  <si>
    <t>NÁVRH 2024</t>
  </si>
  <si>
    <t>PŘÍJMY</t>
  </si>
  <si>
    <t xml:space="preserve">   Daňové příjmy, přijaté transfery, poplatky</t>
  </si>
  <si>
    <t>Zál.kultury,církví a sděl.prostřed.</t>
  </si>
  <si>
    <t>Sportovní zařízení ve slatnictví obce</t>
  </si>
  <si>
    <t>Příjem z pronájmu pachtu</t>
  </si>
  <si>
    <t>Komunální služby a územní rozvoj j.n.</t>
  </si>
  <si>
    <t>Zálež.bydlení,komun.služ. A územ.rozvoj</t>
  </si>
  <si>
    <t>Sběr a odvoz komunálních odpadů</t>
  </si>
  <si>
    <t>Využívání a zneš.komun.odpadů</t>
  </si>
  <si>
    <t>Činnost místní spsrávy</t>
  </si>
  <si>
    <t>Příjmy a výdaje z úvěr.finanč.oper.</t>
  </si>
  <si>
    <t>Příjmy celkem</t>
  </si>
  <si>
    <t xml:space="preserve">Silnice </t>
  </si>
  <si>
    <t>Ost. záležitosti pozemních kom.</t>
  </si>
  <si>
    <t>Odvádění a čištění odpad.vod</t>
  </si>
  <si>
    <t>Předškolní zařízení</t>
  </si>
  <si>
    <t xml:space="preserve">Základní školy </t>
  </si>
  <si>
    <t xml:space="preserve">Ost. záležitosti kultury </t>
  </si>
  <si>
    <t>Sportovní zařízení v maj.obce</t>
  </si>
  <si>
    <t>Ostatní tělovýchovná činnost</t>
  </si>
  <si>
    <t>Komunální služby a územní rozvoj</t>
  </si>
  <si>
    <t>Zálež. bydlení, kom.služby, úz.r.</t>
  </si>
  <si>
    <t>Sběr a odvoz nebezp.odpadů</t>
  </si>
  <si>
    <t>Využívání a zneškodň. kom.odp.</t>
  </si>
  <si>
    <t>Protierozní,lavinová i požární ochrana</t>
  </si>
  <si>
    <t>Péče o vzhled obcí a zeleň</t>
  </si>
  <si>
    <t>Požární ochrana - SDH</t>
  </si>
  <si>
    <t xml:space="preserve">Zastupitelstvo </t>
  </si>
  <si>
    <t xml:space="preserve">Činnost místní správy </t>
  </si>
  <si>
    <t xml:space="preserve">Pojištění </t>
  </si>
  <si>
    <t>Ost. finanční operace (daň z př.)</t>
  </si>
  <si>
    <t>Finanční vypořádání minulých let</t>
  </si>
  <si>
    <t>VÝDAJE CELKEM</t>
  </si>
  <si>
    <t>FINANCOVÁNÍ</t>
  </si>
  <si>
    <t>Splátka úvěru 8124</t>
  </si>
  <si>
    <t>Čerpání finanční rezervy 8115</t>
  </si>
  <si>
    <t>Výdaje celkem</t>
  </si>
  <si>
    <t>Saldo: příjmy - výdaje</t>
  </si>
  <si>
    <t>Třída 8 - financování +/-</t>
  </si>
  <si>
    <t>Do listinné podoby lze nahlédnout v sídle  obecního úřadu Mokrovousy, Mokrovousy 18</t>
  </si>
  <si>
    <t>V souladu se zákonem č. 23/2017 Sb. a zákonem č. 250/2000 Sb.</t>
  </si>
  <si>
    <t>Elektronicky na: www.mokrovousy.cz</t>
  </si>
  <si>
    <t>Plnění k 31.12.2023</t>
  </si>
  <si>
    <t>Skutečnost 2022</t>
  </si>
  <si>
    <t>Schválený rozpočet obce Mokrovousy na rok 2024</t>
  </si>
  <si>
    <t>Příjmy: Schválený rozpočet obce Mokrovousy na rok 2024</t>
  </si>
  <si>
    <t>Výdaje: Schválený rozpočet obce Mokrovousy na rok 2024</t>
  </si>
  <si>
    <t>Financování: Schválený rozpočet obce Mokrovousy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</si>
</sst>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,##0.00;\-#,##0.0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164" fontId="1" fillId="0" borderId="0" xfId="0" applyNumberFormat="1" applyFont="1"/>
    <xf numFmtId="165" fontId="1" fillId="0" borderId="0" xfId="0" applyNumberFormat="1" applyFont="1"/>
    <xf numFmtId="165" fontId="2" fillId="0" borderId="0" xfId="0" applyNumberFormat="1" applyFont="1"/>
    <xf numFmtId="0" fontId="0" fillId="0" borderId="0" xfId="0" applyAlignment="1"/>
    <xf numFmtId="0" fontId="5" fillId="0" borderId="0" xfId="0" applyFont="1" applyAlignment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4" fillId="0" borderId="14" xfId="0" applyFont="1" applyBorder="1"/>
    <xf numFmtId="0" fontId="0" fillId="0" borderId="15" xfId="0" applyBorder="1"/>
    <xf numFmtId="0" fontId="0" fillId="0" borderId="16" xfId="0" applyBorder="1"/>
    <xf numFmtId="4" fontId="4" fillId="0" borderId="21" xfId="0" applyNumberFormat="1" applyFont="1" applyBorder="1"/>
    <xf numFmtId="4" fontId="4" fillId="3" borderId="19" xfId="0" applyNumberFormat="1" applyFont="1" applyFill="1" applyBorder="1"/>
    <xf numFmtId="4" fontId="4" fillId="3" borderId="15" xfId="0" applyNumberFormat="1" applyFont="1" applyFill="1" applyBorder="1"/>
    <xf numFmtId="4" fontId="4" fillId="3" borderId="20" xfId="0" applyNumberFormat="1" applyFont="1" applyFill="1" applyBorder="1"/>
    <xf numFmtId="4" fontId="0" fillId="3" borderId="19" xfId="0" applyNumberFormat="1" applyFill="1" applyBorder="1"/>
    <xf numFmtId="4" fontId="0" fillId="3" borderId="15" xfId="0" applyNumberFormat="1" applyFill="1" applyBorder="1"/>
    <xf numFmtId="4" fontId="0" fillId="3" borderId="20" xfId="0" applyNumberFormat="1" applyFill="1" applyBorder="1"/>
    <xf numFmtId="0" fontId="7" fillId="0" borderId="15" xfId="0" applyFont="1" applyBorder="1"/>
    <xf numFmtId="4" fontId="4" fillId="0" borderId="26" xfId="0" applyNumberFormat="1" applyFont="1" applyBorder="1"/>
    <xf numFmtId="0" fontId="0" fillId="0" borderId="27" xfId="0" applyBorder="1"/>
    <xf numFmtId="0" fontId="0" fillId="0" borderId="28" xfId="0" applyBorder="1"/>
    <xf numFmtId="0" fontId="0" fillId="3" borderId="0" xfId="0" applyFill="1"/>
    <xf numFmtId="0" fontId="8" fillId="3" borderId="0" xfId="0" applyFont="1" applyFill="1"/>
    <xf numFmtId="4" fontId="4" fillId="3" borderId="23" xfId="0" applyNumberFormat="1" applyFont="1" applyFill="1" applyBorder="1"/>
    <xf numFmtId="4" fontId="4" fillId="3" borderId="24" xfId="0" applyNumberFormat="1" applyFont="1" applyFill="1" applyBorder="1"/>
    <xf numFmtId="4" fontId="4" fillId="3" borderId="25" xfId="0" applyNumberFormat="1" applyFont="1" applyFill="1" applyBorder="1"/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0" xfId="0" applyFont="1" applyFill="1"/>
    <xf numFmtId="164" fontId="1" fillId="0" borderId="0" xfId="0" applyNumberFormat="1" applyFont="1"/>
    <xf numFmtId="165" fontId="1" fillId="0" borderId="0" xfId="0" applyNumberFormat="1" applyFont="1"/>
    <xf numFmtId="165" fontId="2" fillId="0" borderId="0" xfId="0" applyNumberFormat="1" applyFont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4" fontId="0" fillId="0" borderId="37" xfId="0" applyNumberFormat="1" applyFont="1" applyBorder="1" applyAlignment="1">
      <alignment horizontal="center"/>
    </xf>
    <xf numFmtId="4" fontId="0" fillId="0" borderId="38" xfId="0" applyNumberFormat="1" applyFont="1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4" fillId="0" borderId="3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3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39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6" xfId="0" applyBorder="1" applyAlignment="1">
      <alignment horizontal="left"/>
    </xf>
    <xf numFmtId="4" fontId="0" fillId="0" borderId="17" xfId="0" applyNumberFormat="1" applyFont="1" applyBorder="1" applyAlignment="1">
      <alignment horizontal="center"/>
    </xf>
    <xf numFmtId="4" fontId="0" fillId="0" borderId="22" xfId="0" applyNumberFormat="1" applyFont="1" applyBorder="1" applyAlignment="1">
      <alignment horizontal="center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4" fontId="0" fillId="0" borderId="43" xfId="0" applyNumberFormat="1" applyBorder="1" applyAlignment="1">
      <alignment horizontal="center"/>
    </xf>
    <xf numFmtId="4" fontId="0" fillId="0" borderId="44" xfId="0" applyNumberForma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8"/>
  <sheetViews>
    <sheetView tabSelected="1" workbookViewId="0">
      <selection activeCell="A61" sqref="A61:H64"/>
    </sheetView>
  </sheetViews>
  <sheetFormatPr defaultRowHeight="15" x14ac:dyDescent="0.25"/>
  <cols>
    <col min="6" max="6" width="12.28515625" customWidth="1"/>
    <col min="7" max="7" width="13.7109375" customWidth="1"/>
    <col min="8" max="8" width="14.140625" customWidth="1"/>
    <col min="9" max="9" width="12.85546875" customWidth="1"/>
    <col min="10" max="10" width="14.7109375" customWidth="1"/>
  </cols>
  <sheetData>
    <row r="2" spans="1:10" ht="15.75" x14ac:dyDescent="0.25">
      <c r="A2" s="56" t="s">
        <v>90</v>
      </c>
      <c r="B2" s="56"/>
      <c r="C2" s="56"/>
      <c r="D2" s="56"/>
      <c r="E2" s="56"/>
      <c r="F2" s="56"/>
      <c r="G2" s="8"/>
    </row>
    <row r="3" spans="1:10" x14ac:dyDescent="0.25">
      <c r="A3" s="57" t="s">
        <v>38</v>
      </c>
      <c r="B3" s="57"/>
      <c r="C3" s="57"/>
      <c r="D3" s="57"/>
      <c r="E3" s="57"/>
      <c r="F3" s="57"/>
      <c r="G3" s="8"/>
    </row>
    <row r="4" spans="1:10" x14ac:dyDescent="0.25">
      <c r="A4" s="58" t="s">
        <v>39</v>
      </c>
      <c r="B4" s="58"/>
      <c r="C4" s="58"/>
      <c r="D4" s="58"/>
      <c r="E4" s="58"/>
      <c r="F4" s="58"/>
      <c r="G4" s="8"/>
    </row>
    <row r="5" spans="1:10" ht="15.75" x14ac:dyDescent="0.25">
      <c r="B5" s="9"/>
      <c r="C5" s="8"/>
      <c r="D5" s="8"/>
      <c r="E5" s="8"/>
      <c r="F5" s="8"/>
      <c r="G5" s="8"/>
    </row>
    <row r="6" spans="1:10" ht="15.75" thickBot="1" x14ac:dyDescent="0.3"/>
    <row r="7" spans="1:10" ht="26.25" thickBot="1" x14ac:dyDescent="0.3">
      <c r="A7" s="10" t="s">
        <v>40</v>
      </c>
      <c r="B7" s="11" t="s">
        <v>41</v>
      </c>
      <c r="C7" s="59" t="s">
        <v>42</v>
      </c>
      <c r="D7" s="60"/>
      <c r="E7" s="60"/>
      <c r="F7" s="60"/>
      <c r="G7" s="12" t="s">
        <v>43</v>
      </c>
      <c r="H7" s="12" t="s">
        <v>44</v>
      </c>
      <c r="I7" s="13" t="s">
        <v>88</v>
      </c>
      <c r="J7" s="14" t="s">
        <v>45</v>
      </c>
    </row>
    <row r="8" spans="1:10" x14ac:dyDescent="0.25">
      <c r="A8" s="15"/>
      <c r="B8" s="16"/>
      <c r="C8" s="61" t="s">
        <v>46</v>
      </c>
      <c r="D8" s="62"/>
      <c r="E8" s="62"/>
      <c r="F8" s="63"/>
      <c r="G8" s="17"/>
      <c r="H8" s="15"/>
      <c r="I8" s="18"/>
      <c r="J8" s="19"/>
    </row>
    <row r="9" spans="1:10" x14ac:dyDescent="0.25">
      <c r="A9" s="20">
        <v>0</v>
      </c>
      <c r="B9" s="21"/>
      <c r="C9" s="45" t="s">
        <v>47</v>
      </c>
      <c r="D9" s="46"/>
      <c r="E9" s="46"/>
      <c r="F9" s="47"/>
      <c r="G9" s="26">
        <v>7237540</v>
      </c>
      <c r="H9" s="27">
        <v>7629686.5800000001</v>
      </c>
      <c r="I9" s="28">
        <v>7687015.5899999999</v>
      </c>
      <c r="J9" s="22">
        <v>8148390</v>
      </c>
    </row>
    <row r="10" spans="1:10" x14ac:dyDescent="0.25">
      <c r="A10" s="20">
        <v>3399</v>
      </c>
      <c r="B10" s="21"/>
      <c r="C10" s="45" t="s">
        <v>48</v>
      </c>
      <c r="D10" s="46"/>
      <c r="E10" s="46"/>
      <c r="F10" s="47"/>
      <c r="G10" s="26">
        <v>12000</v>
      </c>
      <c r="H10" s="27">
        <v>14550</v>
      </c>
      <c r="I10" s="28">
        <v>14550</v>
      </c>
      <c r="J10" s="22">
        <v>15000</v>
      </c>
    </row>
    <row r="11" spans="1:10" x14ac:dyDescent="0.25">
      <c r="A11" s="20">
        <v>3412</v>
      </c>
      <c r="B11" s="21"/>
      <c r="C11" s="45" t="s">
        <v>49</v>
      </c>
      <c r="D11" s="46"/>
      <c r="E11" s="46"/>
      <c r="F11" s="47"/>
      <c r="G11" s="26">
        <v>5000</v>
      </c>
      <c r="H11" s="27">
        <v>5000</v>
      </c>
      <c r="I11" s="28">
        <v>1600</v>
      </c>
      <c r="J11" s="22">
        <v>3000</v>
      </c>
    </row>
    <row r="12" spans="1:10" x14ac:dyDescent="0.25">
      <c r="A12" s="20">
        <v>3613</v>
      </c>
      <c r="B12" s="21"/>
      <c r="C12" s="45" t="s">
        <v>8</v>
      </c>
      <c r="D12" s="46"/>
      <c r="E12" s="46"/>
      <c r="F12" s="47"/>
      <c r="G12" s="26">
        <v>128472</v>
      </c>
      <c r="H12" s="27">
        <v>128472</v>
      </c>
      <c r="I12" s="28">
        <v>128472</v>
      </c>
      <c r="J12" s="22">
        <v>128472</v>
      </c>
    </row>
    <row r="13" spans="1:10" x14ac:dyDescent="0.25">
      <c r="A13" s="20">
        <v>3633</v>
      </c>
      <c r="B13" s="21"/>
      <c r="C13" s="45" t="s">
        <v>50</v>
      </c>
      <c r="D13" s="46"/>
      <c r="E13" s="46"/>
      <c r="F13" s="64"/>
      <c r="G13" s="26">
        <v>419</v>
      </c>
      <c r="H13" s="27">
        <v>175</v>
      </c>
      <c r="I13" s="28">
        <v>175</v>
      </c>
      <c r="J13" s="22">
        <v>419</v>
      </c>
    </row>
    <row r="14" spans="1:10" x14ac:dyDescent="0.25">
      <c r="A14" s="20">
        <v>3639</v>
      </c>
      <c r="B14" s="21"/>
      <c r="C14" s="45" t="s">
        <v>51</v>
      </c>
      <c r="D14" s="46"/>
      <c r="E14" s="46"/>
      <c r="F14" s="47"/>
      <c r="G14" s="26">
        <v>45000</v>
      </c>
      <c r="H14" s="27">
        <v>46500</v>
      </c>
      <c r="I14" s="28">
        <v>46284</v>
      </c>
      <c r="J14" s="22">
        <v>46135</v>
      </c>
    </row>
    <row r="15" spans="1:10" x14ac:dyDescent="0.25">
      <c r="A15" s="20">
        <v>3699</v>
      </c>
      <c r="B15" s="21"/>
      <c r="C15" s="45" t="s">
        <v>52</v>
      </c>
      <c r="D15" s="46"/>
      <c r="E15" s="46"/>
      <c r="F15" s="47"/>
      <c r="G15" s="26">
        <v>25007</v>
      </c>
      <c r="H15" s="27">
        <v>25007</v>
      </c>
      <c r="I15" s="28">
        <v>24452</v>
      </c>
      <c r="J15" s="22">
        <v>25007</v>
      </c>
    </row>
    <row r="16" spans="1:10" x14ac:dyDescent="0.25">
      <c r="A16" s="20">
        <v>3722</v>
      </c>
      <c r="B16" s="21"/>
      <c r="C16" s="45" t="s">
        <v>53</v>
      </c>
      <c r="D16" s="46"/>
      <c r="E16" s="46"/>
      <c r="F16" s="47"/>
      <c r="G16" s="26">
        <v>10000</v>
      </c>
      <c r="H16" s="27">
        <v>10000</v>
      </c>
      <c r="I16" s="28">
        <v>2460</v>
      </c>
      <c r="J16" s="22">
        <v>7000</v>
      </c>
    </row>
    <row r="17" spans="1:10" x14ac:dyDescent="0.25">
      <c r="A17" s="20">
        <v>3725</v>
      </c>
      <c r="B17" s="21"/>
      <c r="C17" s="45" t="s">
        <v>54</v>
      </c>
      <c r="D17" s="46"/>
      <c r="E17" s="46"/>
      <c r="F17" s="47"/>
      <c r="G17" s="26">
        <v>60000</v>
      </c>
      <c r="H17" s="27">
        <v>85000</v>
      </c>
      <c r="I17" s="28">
        <v>81271</v>
      </c>
      <c r="J17" s="22">
        <v>80000</v>
      </c>
    </row>
    <row r="18" spans="1:10" x14ac:dyDescent="0.25">
      <c r="A18" s="20">
        <v>6171</v>
      </c>
      <c r="B18" s="21"/>
      <c r="C18" s="65" t="s">
        <v>55</v>
      </c>
      <c r="D18" s="66"/>
      <c r="E18" s="66"/>
      <c r="F18" s="67"/>
      <c r="G18" s="26">
        <v>1000</v>
      </c>
      <c r="H18" s="27">
        <v>2000</v>
      </c>
      <c r="I18" s="28">
        <v>1950</v>
      </c>
      <c r="J18" s="22">
        <v>2000</v>
      </c>
    </row>
    <row r="19" spans="1:10" x14ac:dyDescent="0.25">
      <c r="A19" s="20">
        <v>6310</v>
      </c>
      <c r="B19" s="21"/>
      <c r="C19" s="45" t="s">
        <v>56</v>
      </c>
      <c r="D19" s="46"/>
      <c r="E19" s="46"/>
      <c r="F19" s="47"/>
      <c r="G19" s="26">
        <v>234000</v>
      </c>
      <c r="H19" s="27">
        <v>445000</v>
      </c>
      <c r="I19" s="28">
        <v>444412.32</v>
      </c>
      <c r="J19" s="22">
        <v>450000</v>
      </c>
    </row>
    <row r="20" spans="1:10" x14ac:dyDescent="0.25">
      <c r="A20" s="20"/>
      <c r="B20" s="21"/>
      <c r="C20" s="68" t="s">
        <v>57</v>
      </c>
      <c r="D20" s="46"/>
      <c r="E20" s="46"/>
      <c r="F20" s="47"/>
      <c r="G20" s="23"/>
      <c r="H20" s="24"/>
      <c r="I20" s="25"/>
      <c r="J20" s="22">
        <f>SUM(J9:J19)</f>
        <v>8905423</v>
      </c>
    </row>
    <row r="21" spans="1:10" x14ac:dyDescent="0.25">
      <c r="A21" s="20"/>
      <c r="B21" s="21"/>
      <c r="C21" s="45"/>
      <c r="D21" s="46"/>
      <c r="E21" s="46"/>
      <c r="F21" s="47"/>
      <c r="G21" s="26"/>
      <c r="H21" s="27"/>
      <c r="I21" s="28"/>
      <c r="J21" s="22"/>
    </row>
    <row r="22" spans="1:10" x14ac:dyDescent="0.25">
      <c r="A22" s="20"/>
      <c r="B22" s="21"/>
      <c r="C22" s="68"/>
      <c r="D22" s="46"/>
      <c r="E22" s="46"/>
      <c r="F22" s="47"/>
      <c r="G22" s="26"/>
      <c r="H22" s="27"/>
      <c r="I22" s="28"/>
      <c r="J22" s="22"/>
    </row>
    <row r="23" spans="1:10" x14ac:dyDescent="0.25">
      <c r="A23" s="20">
        <v>2212</v>
      </c>
      <c r="B23" s="21"/>
      <c r="C23" s="65" t="s">
        <v>58</v>
      </c>
      <c r="D23" s="66"/>
      <c r="E23" s="66"/>
      <c r="F23" s="67"/>
      <c r="G23" s="26">
        <v>520000</v>
      </c>
      <c r="H23" s="27">
        <v>720000</v>
      </c>
      <c r="I23" s="28">
        <v>683335.22</v>
      </c>
      <c r="J23" s="22">
        <v>200000</v>
      </c>
    </row>
    <row r="24" spans="1:10" x14ac:dyDescent="0.25">
      <c r="A24" s="29">
        <v>2219</v>
      </c>
      <c r="B24" s="21"/>
      <c r="C24" s="45" t="s">
        <v>59</v>
      </c>
      <c r="D24" s="46"/>
      <c r="E24" s="46"/>
      <c r="F24" s="47"/>
      <c r="G24" s="26">
        <v>1750000</v>
      </c>
      <c r="H24" s="27">
        <v>1550000</v>
      </c>
      <c r="I24" s="28">
        <v>1281773.1200000001</v>
      </c>
      <c r="J24" s="22">
        <v>1050000</v>
      </c>
    </row>
    <row r="25" spans="1:10" x14ac:dyDescent="0.25">
      <c r="A25" s="29">
        <v>2321</v>
      </c>
      <c r="B25" s="21"/>
      <c r="C25" s="45" t="s">
        <v>60</v>
      </c>
      <c r="D25" s="46"/>
      <c r="E25" s="46"/>
      <c r="F25" s="47"/>
      <c r="G25" s="26">
        <v>1300000</v>
      </c>
      <c r="H25" s="27">
        <v>1300000</v>
      </c>
      <c r="I25" s="28">
        <v>1259090.82</v>
      </c>
      <c r="J25" s="22">
        <v>300000</v>
      </c>
    </row>
    <row r="26" spans="1:10" x14ac:dyDescent="0.25">
      <c r="A26" s="29">
        <v>3111</v>
      </c>
      <c r="B26" s="21"/>
      <c r="C26" s="45" t="s">
        <v>61</v>
      </c>
      <c r="D26" s="46"/>
      <c r="E26" s="46"/>
      <c r="F26" s="47"/>
      <c r="G26" s="26">
        <v>15000</v>
      </c>
      <c r="H26" s="27">
        <v>15000</v>
      </c>
      <c r="I26" s="28">
        <v>15000</v>
      </c>
      <c r="J26" s="22">
        <v>15000</v>
      </c>
    </row>
    <row r="27" spans="1:10" x14ac:dyDescent="0.25">
      <c r="A27" s="29">
        <v>3113</v>
      </c>
      <c r="B27" s="21"/>
      <c r="C27" s="45" t="s">
        <v>62</v>
      </c>
      <c r="D27" s="46"/>
      <c r="E27" s="46"/>
      <c r="F27" s="47"/>
      <c r="G27" s="26">
        <v>17000</v>
      </c>
      <c r="H27" s="27">
        <v>30320</v>
      </c>
      <c r="I27" s="28">
        <v>30320</v>
      </c>
      <c r="J27" s="22">
        <v>30000</v>
      </c>
    </row>
    <row r="28" spans="1:10" x14ac:dyDescent="0.25">
      <c r="A28" s="29">
        <v>3314</v>
      </c>
      <c r="B28" s="21"/>
      <c r="C28" s="45" t="s">
        <v>23</v>
      </c>
      <c r="D28" s="46"/>
      <c r="E28" s="46"/>
      <c r="F28" s="47"/>
      <c r="G28" s="26">
        <v>19000</v>
      </c>
      <c r="H28" s="27">
        <v>19000</v>
      </c>
      <c r="I28" s="28">
        <v>17600</v>
      </c>
      <c r="J28" s="22">
        <v>19000</v>
      </c>
    </row>
    <row r="29" spans="1:10" x14ac:dyDescent="0.25">
      <c r="A29" s="29">
        <v>3319</v>
      </c>
      <c r="B29" s="21"/>
      <c r="C29" s="45" t="s">
        <v>63</v>
      </c>
      <c r="D29" s="46"/>
      <c r="E29" s="46"/>
      <c r="F29" s="47"/>
      <c r="G29" s="26">
        <v>8000</v>
      </c>
      <c r="H29" s="27">
        <v>8000</v>
      </c>
      <c r="I29" s="28">
        <v>6000</v>
      </c>
      <c r="J29" s="22">
        <v>8000</v>
      </c>
    </row>
    <row r="30" spans="1:10" x14ac:dyDescent="0.25">
      <c r="A30" s="29">
        <v>3399</v>
      </c>
      <c r="B30" s="21"/>
      <c r="C30" s="45" t="s">
        <v>48</v>
      </c>
      <c r="D30" s="46"/>
      <c r="E30" s="46"/>
      <c r="F30" s="47"/>
      <c r="G30" s="26">
        <v>192000</v>
      </c>
      <c r="H30" s="27">
        <v>242000</v>
      </c>
      <c r="I30" s="28">
        <v>237783.61</v>
      </c>
      <c r="J30" s="22">
        <v>262000</v>
      </c>
    </row>
    <row r="31" spans="1:10" x14ac:dyDescent="0.25">
      <c r="A31" s="29">
        <v>3412</v>
      </c>
      <c r="B31" s="21"/>
      <c r="C31" s="45" t="s">
        <v>64</v>
      </c>
      <c r="D31" s="46"/>
      <c r="E31" s="46"/>
      <c r="F31" s="47"/>
      <c r="G31" s="26">
        <v>10000</v>
      </c>
      <c r="H31" s="27">
        <v>10000</v>
      </c>
      <c r="I31" s="28">
        <v>0</v>
      </c>
      <c r="J31" s="22">
        <v>10000</v>
      </c>
    </row>
    <row r="32" spans="1:10" x14ac:dyDescent="0.25">
      <c r="A32" s="29">
        <v>3419</v>
      </c>
      <c r="B32" s="21"/>
      <c r="C32" s="45" t="s">
        <v>65</v>
      </c>
      <c r="D32" s="46"/>
      <c r="E32" s="46"/>
      <c r="F32" s="47"/>
      <c r="G32" s="26">
        <v>20000</v>
      </c>
      <c r="H32" s="27">
        <v>20000</v>
      </c>
      <c r="I32" s="28">
        <v>20000</v>
      </c>
      <c r="J32" s="22">
        <v>20000</v>
      </c>
    </row>
    <row r="33" spans="1:10" x14ac:dyDescent="0.25">
      <c r="A33" s="29">
        <v>3525</v>
      </c>
      <c r="B33" s="21"/>
      <c r="C33" s="45" t="s">
        <v>27</v>
      </c>
      <c r="D33" s="46"/>
      <c r="E33" s="46"/>
      <c r="F33" s="47"/>
      <c r="G33" s="26">
        <v>10000</v>
      </c>
      <c r="H33" s="27">
        <v>10000</v>
      </c>
      <c r="I33" s="28">
        <v>10000</v>
      </c>
      <c r="J33" s="22">
        <v>10000</v>
      </c>
    </row>
    <row r="34" spans="1:10" x14ac:dyDescent="0.25">
      <c r="A34" s="29">
        <v>3613</v>
      </c>
      <c r="B34" s="21"/>
      <c r="C34" s="45" t="s">
        <v>8</v>
      </c>
      <c r="D34" s="46"/>
      <c r="E34" s="46"/>
      <c r="F34" s="47"/>
      <c r="G34" s="26">
        <v>252000</v>
      </c>
      <c r="H34" s="27">
        <v>252000</v>
      </c>
      <c r="I34" s="28">
        <v>240320</v>
      </c>
      <c r="J34" s="22">
        <v>22000</v>
      </c>
    </row>
    <row r="35" spans="1:10" x14ac:dyDescent="0.25">
      <c r="A35" s="29">
        <v>3631</v>
      </c>
      <c r="B35" s="21"/>
      <c r="C35" s="45" t="s">
        <v>28</v>
      </c>
      <c r="D35" s="46"/>
      <c r="E35" s="46"/>
      <c r="F35" s="47"/>
      <c r="G35" s="26">
        <v>590000</v>
      </c>
      <c r="H35" s="27">
        <v>1200000</v>
      </c>
      <c r="I35" s="28">
        <v>1019222.88</v>
      </c>
      <c r="J35" s="22">
        <v>323844.55</v>
      </c>
    </row>
    <row r="36" spans="1:10" x14ac:dyDescent="0.25">
      <c r="A36" s="29">
        <v>3639</v>
      </c>
      <c r="B36" s="21"/>
      <c r="C36" s="45" t="s">
        <v>66</v>
      </c>
      <c r="D36" s="46"/>
      <c r="E36" s="46"/>
      <c r="F36" s="47"/>
      <c r="G36" s="26">
        <v>604250</v>
      </c>
      <c r="H36" s="27">
        <v>609250</v>
      </c>
      <c r="I36" s="28">
        <v>151030.62</v>
      </c>
      <c r="J36" s="22">
        <v>55050</v>
      </c>
    </row>
    <row r="37" spans="1:10" x14ac:dyDescent="0.25">
      <c r="A37" s="29">
        <v>3699</v>
      </c>
      <c r="B37" s="21"/>
      <c r="C37" s="45" t="s">
        <v>67</v>
      </c>
      <c r="D37" s="46"/>
      <c r="E37" s="46"/>
      <c r="F37" s="47"/>
      <c r="G37" s="26">
        <v>197152</v>
      </c>
      <c r="H37" s="27">
        <v>209152</v>
      </c>
      <c r="I37" s="28">
        <v>117460.1</v>
      </c>
      <c r="J37" s="22">
        <v>209152</v>
      </c>
    </row>
    <row r="38" spans="1:10" x14ac:dyDescent="0.25">
      <c r="A38" s="29">
        <v>3721</v>
      </c>
      <c r="B38" s="21"/>
      <c r="C38" s="45" t="s">
        <v>68</v>
      </c>
      <c r="D38" s="46"/>
      <c r="E38" s="46"/>
      <c r="F38" s="47"/>
      <c r="G38" s="26">
        <v>20000</v>
      </c>
      <c r="H38" s="27">
        <v>20000</v>
      </c>
      <c r="I38" s="28">
        <v>15437.63</v>
      </c>
      <c r="J38" s="22">
        <v>20000</v>
      </c>
    </row>
    <row r="39" spans="1:10" x14ac:dyDescent="0.25">
      <c r="A39" s="29">
        <v>3722</v>
      </c>
      <c r="B39" s="21"/>
      <c r="C39" s="45" t="s">
        <v>12</v>
      </c>
      <c r="D39" s="46"/>
      <c r="E39" s="46"/>
      <c r="F39" s="47"/>
      <c r="G39" s="26">
        <v>373000</v>
      </c>
      <c r="H39" s="27">
        <v>373000</v>
      </c>
      <c r="I39" s="28">
        <v>265342.55</v>
      </c>
      <c r="J39" s="22">
        <v>329000</v>
      </c>
    </row>
    <row r="40" spans="1:10" x14ac:dyDescent="0.25">
      <c r="A40" s="29">
        <v>3725</v>
      </c>
      <c r="B40" s="21"/>
      <c r="C40" s="45" t="s">
        <v>69</v>
      </c>
      <c r="D40" s="46"/>
      <c r="E40" s="46"/>
      <c r="F40" s="47"/>
      <c r="G40" s="26">
        <v>170000</v>
      </c>
      <c r="H40" s="27">
        <v>190000</v>
      </c>
      <c r="I40" s="28">
        <v>175588.7</v>
      </c>
      <c r="J40" s="22">
        <v>180000</v>
      </c>
    </row>
    <row r="41" spans="1:10" x14ac:dyDescent="0.25">
      <c r="A41" s="29">
        <v>3744</v>
      </c>
      <c r="B41" s="21"/>
      <c r="C41" s="45" t="s">
        <v>70</v>
      </c>
      <c r="D41" s="46"/>
      <c r="E41" s="46"/>
      <c r="F41" s="47"/>
      <c r="G41" s="26">
        <v>30000</v>
      </c>
      <c r="H41" s="27">
        <v>30000</v>
      </c>
      <c r="I41" s="28">
        <v>25578.22</v>
      </c>
      <c r="J41" s="22">
        <v>30000</v>
      </c>
    </row>
    <row r="42" spans="1:10" x14ac:dyDescent="0.25">
      <c r="A42" s="29">
        <v>3745</v>
      </c>
      <c r="B42" s="21"/>
      <c r="C42" s="45" t="s">
        <v>71</v>
      </c>
      <c r="D42" s="46"/>
      <c r="E42" s="46"/>
      <c r="F42" s="47"/>
      <c r="G42" s="26">
        <v>1665000</v>
      </c>
      <c r="H42" s="27">
        <v>2171999.48</v>
      </c>
      <c r="I42" s="28">
        <v>2169254.2000000002</v>
      </c>
      <c r="J42" s="22">
        <v>505000</v>
      </c>
    </row>
    <row r="43" spans="1:10" x14ac:dyDescent="0.25">
      <c r="A43" s="29">
        <v>5213</v>
      </c>
      <c r="B43" s="21"/>
      <c r="C43" s="45" t="s">
        <v>32</v>
      </c>
      <c r="D43" s="46"/>
      <c r="E43" s="46"/>
      <c r="F43" s="47"/>
      <c r="G43" s="26">
        <v>15000</v>
      </c>
      <c r="H43" s="27">
        <v>15000</v>
      </c>
      <c r="I43" s="28">
        <v>0</v>
      </c>
      <c r="J43" s="22">
        <v>15000</v>
      </c>
    </row>
    <row r="44" spans="1:10" x14ac:dyDescent="0.25">
      <c r="A44" s="29">
        <v>5512</v>
      </c>
      <c r="B44" s="21"/>
      <c r="C44" s="45" t="s">
        <v>72</v>
      </c>
      <c r="D44" s="46"/>
      <c r="E44" s="46"/>
      <c r="F44" s="47"/>
      <c r="G44" s="26">
        <v>49000</v>
      </c>
      <c r="H44" s="27">
        <v>78229</v>
      </c>
      <c r="I44" s="28">
        <v>74119.37</v>
      </c>
      <c r="J44" s="22">
        <v>59000</v>
      </c>
    </row>
    <row r="45" spans="1:10" x14ac:dyDescent="0.25">
      <c r="A45" s="29">
        <v>6112</v>
      </c>
      <c r="B45" s="21"/>
      <c r="C45" s="45" t="s">
        <v>73</v>
      </c>
      <c r="D45" s="46"/>
      <c r="E45" s="46"/>
      <c r="F45" s="47"/>
      <c r="G45" s="26">
        <v>1172000</v>
      </c>
      <c r="H45" s="27">
        <v>1184305</v>
      </c>
      <c r="I45" s="28">
        <v>1008522</v>
      </c>
      <c r="J45" s="22">
        <v>1242000</v>
      </c>
    </row>
    <row r="46" spans="1:10" x14ac:dyDescent="0.25">
      <c r="A46" s="29">
        <v>6171</v>
      </c>
      <c r="B46" s="21"/>
      <c r="C46" s="45" t="s">
        <v>74</v>
      </c>
      <c r="D46" s="46"/>
      <c r="E46" s="46"/>
      <c r="F46" s="47"/>
      <c r="G46" s="26">
        <v>906200</v>
      </c>
      <c r="H46" s="27">
        <v>906200</v>
      </c>
      <c r="I46" s="28">
        <v>875380.02</v>
      </c>
      <c r="J46" s="22">
        <v>3472000</v>
      </c>
    </row>
    <row r="47" spans="1:10" x14ac:dyDescent="0.25">
      <c r="A47" s="29">
        <v>6310</v>
      </c>
      <c r="B47" s="21"/>
      <c r="C47" s="45" t="s">
        <v>56</v>
      </c>
      <c r="D47" s="46"/>
      <c r="E47" s="46"/>
      <c r="F47" s="47"/>
      <c r="G47" s="26">
        <v>80000</v>
      </c>
      <c r="H47" s="27">
        <v>80000</v>
      </c>
      <c r="I47" s="28">
        <v>53669.26</v>
      </c>
      <c r="J47" s="22">
        <v>51185</v>
      </c>
    </row>
    <row r="48" spans="1:10" x14ac:dyDescent="0.25">
      <c r="A48" s="29">
        <v>6320</v>
      </c>
      <c r="B48" s="21"/>
      <c r="C48" s="45" t="s">
        <v>75</v>
      </c>
      <c r="D48" s="46"/>
      <c r="E48" s="46"/>
      <c r="F48" s="47"/>
      <c r="G48" s="26">
        <v>25000</v>
      </c>
      <c r="H48" s="27">
        <v>25000</v>
      </c>
      <c r="I48" s="28">
        <v>24747</v>
      </c>
      <c r="J48" s="22">
        <v>25000</v>
      </c>
    </row>
    <row r="49" spans="1:10" x14ac:dyDescent="0.25">
      <c r="A49" s="29">
        <v>6399</v>
      </c>
      <c r="B49" s="21"/>
      <c r="C49" s="45" t="s">
        <v>76</v>
      </c>
      <c r="D49" s="46"/>
      <c r="E49" s="46"/>
      <c r="F49" s="47"/>
      <c r="G49" s="26">
        <v>40090</v>
      </c>
      <c r="H49" s="27">
        <v>40090</v>
      </c>
      <c r="I49" s="28">
        <v>40090</v>
      </c>
      <c r="J49" s="22">
        <v>40090</v>
      </c>
    </row>
    <row r="50" spans="1:10" x14ac:dyDescent="0.25">
      <c r="A50" s="29">
        <v>6402</v>
      </c>
      <c r="B50" s="21"/>
      <c r="C50" s="45" t="s">
        <v>77</v>
      </c>
      <c r="D50" s="46"/>
      <c r="E50" s="46"/>
      <c r="F50" s="47"/>
      <c r="G50" s="26">
        <v>25269</v>
      </c>
      <c r="H50" s="27">
        <v>25269</v>
      </c>
      <c r="I50" s="28">
        <v>25269</v>
      </c>
      <c r="J50" s="22">
        <v>16911</v>
      </c>
    </row>
    <row r="51" spans="1:10" ht="15.75" thickBot="1" x14ac:dyDescent="0.3">
      <c r="A51" s="17"/>
      <c r="B51" s="20"/>
      <c r="C51" s="68" t="s">
        <v>78</v>
      </c>
      <c r="D51" s="79"/>
      <c r="E51" s="79"/>
      <c r="F51" s="80"/>
      <c r="G51" s="35"/>
      <c r="H51" s="36"/>
      <c r="I51" s="37"/>
      <c r="J51" s="30">
        <f>SUM(J23:J50)</f>
        <v>8519232.5500000007</v>
      </c>
    </row>
    <row r="52" spans="1:10" ht="15.75" thickBot="1" x14ac:dyDescent="0.3">
      <c r="A52" s="31"/>
      <c r="B52" s="32"/>
      <c r="C52" s="83"/>
      <c r="D52" s="84"/>
      <c r="E52" s="84"/>
      <c r="F52" s="85"/>
    </row>
    <row r="53" spans="1:10" s="38" customFormat="1" ht="15.75" thickBot="1" x14ac:dyDescent="0.3">
      <c r="A53" s="53" t="s">
        <v>79</v>
      </c>
      <c r="B53" s="54"/>
      <c r="C53" s="54"/>
      <c r="D53" s="54"/>
      <c r="E53" s="54"/>
      <c r="F53" s="55"/>
    </row>
    <row r="54" spans="1:10" x14ac:dyDescent="0.25">
      <c r="A54" s="50" t="s">
        <v>80</v>
      </c>
      <c r="B54" s="51"/>
      <c r="C54" s="51"/>
      <c r="D54" s="52"/>
      <c r="E54" s="48">
        <v>386190.45</v>
      </c>
      <c r="F54" s="49"/>
    </row>
    <row r="55" spans="1:10" s="38" customFormat="1" x14ac:dyDescent="0.25">
      <c r="A55" s="69" t="s">
        <v>81</v>
      </c>
      <c r="B55" s="70"/>
      <c r="C55" s="70"/>
      <c r="D55" s="71"/>
      <c r="E55" s="72">
        <v>0</v>
      </c>
      <c r="F55" s="73"/>
    </row>
    <row r="56" spans="1:10" x14ac:dyDescent="0.25">
      <c r="A56" s="69" t="s">
        <v>57</v>
      </c>
      <c r="B56" s="70"/>
      <c r="C56" s="70"/>
      <c r="D56" s="71"/>
      <c r="E56" s="72">
        <v>8905423</v>
      </c>
      <c r="F56" s="73"/>
    </row>
    <row r="57" spans="1:10" x14ac:dyDescent="0.25">
      <c r="A57" s="69" t="s">
        <v>82</v>
      </c>
      <c r="B57" s="70"/>
      <c r="C57" s="70"/>
      <c r="D57" s="71"/>
      <c r="E57" s="72">
        <v>8519232.5500000007</v>
      </c>
      <c r="F57" s="73"/>
    </row>
    <row r="58" spans="1:10" x14ac:dyDescent="0.25">
      <c r="A58" s="69" t="s">
        <v>83</v>
      </c>
      <c r="B58" s="70"/>
      <c r="C58" s="70"/>
      <c r="D58" s="71"/>
      <c r="E58" s="81">
        <v>386190.45</v>
      </c>
      <c r="F58" s="82"/>
      <c r="G58" s="33"/>
      <c r="H58" s="33"/>
    </row>
    <row r="59" spans="1:10" ht="15.75" thickBot="1" x14ac:dyDescent="0.3">
      <c r="A59" s="74" t="s">
        <v>84</v>
      </c>
      <c r="B59" s="75"/>
      <c r="C59" s="75"/>
      <c r="D59" s="76"/>
      <c r="E59" s="77">
        <v>-386190.45</v>
      </c>
      <c r="F59" s="78"/>
      <c r="G59" s="33"/>
      <c r="H59" s="33"/>
    </row>
    <row r="60" spans="1:10" x14ac:dyDescent="0.25">
      <c r="A60" s="33"/>
      <c r="B60" s="33"/>
      <c r="C60" s="33"/>
      <c r="D60" s="33"/>
      <c r="E60" s="33"/>
      <c r="F60" s="33"/>
      <c r="G60" s="33"/>
      <c r="H60" s="33"/>
    </row>
    <row r="61" spans="1:10" x14ac:dyDescent="0.25">
      <c r="A61" s="34"/>
      <c r="B61" s="33"/>
      <c r="C61" s="33"/>
      <c r="D61" s="33"/>
      <c r="E61" s="33"/>
      <c r="F61" s="33"/>
      <c r="G61" s="33"/>
      <c r="H61" s="33"/>
    </row>
    <row r="62" spans="1:10" x14ac:dyDescent="0.25">
      <c r="A62" s="33"/>
      <c r="B62" s="33"/>
      <c r="C62" s="33"/>
      <c r="D62" s="33"/>
      <c r="E62" s="33"/>
      <c r="F62" s="33"/>
      <c r="G62" s="33"/>
      <c r="H62" s="33"/>
    </row>
    <row r="63" spans="1:10" x14ac:dyDescent="0.25">
      <c r="A63" s="33"/>
      <c r="B63" s="33"/>
      <c r="C63" s="33"/>
      <c r="D63" s="33"/>
      <c r="E63" s="33"/>
      <c r="F63" s="33"/>
      <c r="G63" s="33"/>
      <c r="H63" s="33"/>
    </row>
    <row r="64" spans="1:10" x14ac:dyDescent="0.25">
      <c r="A64" s="33"/>
      <c r="B64" s="33"/>
      <c r="C64" s="33"/>
      <c r="D64" s="33"/>
      <c r="E64" s="33"/>
      <c r="F64" s="33"/>
      <c r="G64" s="33"/>
      <c r="H64" s="33"/>
    </row>
    <row r="65" spans="1:8" x14ac:dyDescent="0.25">
      <c r="A65" s="33"/>
      <c r="B65" s="33"/>
      <c r="C65" s="33"/>
      <c r="D65" s="33"/>
      <c r="E65" s="33"/>
      <c r="F65" s="33"/>
      <c r="G65" s="33"/>
      <c r="H65" s="33"/>
    </row>
    <row r="66" spans="1:8" x14ac:dyDescent="0.25">
      <c r="A66" s="33" t="s">
        <v>85</v>
      </c>
      <c r="B66" s="33"/>
      <c r="C66" s="33"/>
      <c r="D66" s="33"/>
      <c r="E66" s="33"/>
      <c r="F66" s="33"/>
      <c r="G66" s="33"/>
      <c r="H66" s="33"/>
    </row>
    <row r="67" spans="1:8" x14ac:dyDescent="0.25">
      <c r="A67" s="33" t="s">
        <v>86</v>
      </c>
      <c r="B67" s="33"/>
      <c r="C67" s="33"/>
      <c r="D67" s="33"/>
      <c r="E67" s="33"/>
      <c r="F67" s="33"/>
      <c r="G67" s="33"/>
      <c r="H67" s="33"/>
    </row>
    <row r="68" spans="1:8" x14ac:dyDescent="0.25">
      <c r="A68" s="33" t="s">
        <v>87</v>
      </c>
      <c r="B68" s="33"/>
      <c r="C68" s="33"/>
      <c r="D68" s="33"/>
      <c r="E68" s="33"/>
      <c r="F68" s="33"/>
      <c r="G68" s="33"/>
      <c r="H68" s="33"/>
    </row>
  </sheetData>
  <mergeCells count="62">
    <mergeCell ref="A59:D59"/>
    <mergeCell ref="E59:F59"/>
    <mergeCell ref="C46:F46"/>
    <mergeCell ref="C47:F47"/>
    <mergeCell ref="C48:F48"/>
    <mergeCell ref="C49:F49"/>
    <mergeCell ref="C50:F50"/>
    <mergeCell ref="C51:F51"/>
    <mergeCell ref="A57:D57"/>
    <mergeCell ref="E57:F57"/>
    <mergeCell ref="A58:D58"/>
    <mergeCell ref="E58:F58"/>
    <mergeCell ref="A55:D55"/>
    <mergeCell ref="E55:F55"/>
    <mergeCell ref="C52:F52"/>
    <mergeCell ref="A56:D56"/>
    <mergeCell ref="C45:F45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E56:F56"/>
    <mergeCell ref="C33:F33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16:F16"/>
    <mergeCell ref="C17:F17"/>
    <mergeCell ref="C18:F18"/>
    <mergeCell ref="C19:F19"/>
    <mergeCell ref="C20:F20"/>
    <mergeCell ref="C9:F9"/>
    <mergeCell ref="E54:F54"/>
    <mergeCell ref="A54:D54"/>
    <mergeCell ref="A53:F53"/>
    <mergeCell ref="A2:F2"/>
    <mergeCell ref="A3:F3"/>
    <mergeCell ref="A4:F4"/>
    <mergeCell ref="C7:F7"/>
    <mergeCell ref="C8:F8"/>
    <mergeCell ref="C21:F21"/>
    <mergeCell ref="C10:F10"/>
    <mergeCell ref="C11:F11"/>
    <mergeCell ref="C12:F12"/>
    <mergeCell ref="C13:F13"/>
    <mergeCell ref="C14:F14"/>
    <mergeCell ref="C15:F15"/>
  </mergeCells>
  <pageMargins left="0.7" right="0.7" top="0.78740157499999996" bottom="0.78740157499999996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pane ySplit="2" topLeftCell="A3" activePane="bottomLeft" state="frozen"/>
      <selection pane="bottomLeft" activeCell="B33" sqref="B33"/>
    </sheetView>
  </sheetViews>
  <sheetFormatPr defaultRowHeight="12.75" x14ac:dyDescent="0.2"/>
  <cols>
    <col min="1" max="1" width="5.7109375" style="1" customWidth="1"/>
    <col min="2" max="2" width="60.7109375" style="1" customWidth="1"/>
    <col min="3" max="6" width="16.7109375" style="1" customWidth="1"/>
    <col min="7" max="16384" width="9.140625" style="1"/>
  </cols>
  <sheetData>
    <row r="1" spans="1:6" ht="20.100000000000001" customHeight="1" x14ac:dyDescent="0.35">
      <c r="A1" s="3" t="s">
        <v>91</v>
      </c>
    </row>
    <row r="2" spans="1:6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>
        <v>0</v>
      </c>
      <c r="C3" s="6">
        <v>7237540</v>
      </c>
      <c r="D3" s="6">
        <v>7629686.5800000001</v>
      </c>
      <c r="E3" s="6">
        <v>7687015.5899999999</v>
      </c>
      <c r="F3" s="6">
        <v>8148390</v>
      </c>
    </row>
    <row r="4" spans="1:6" x14ac:dyDescent="0.2">
      <c r="A4" s="5">
        <v>3399</v>
      </c>
      <c r="B4" s="1" t="s">
        <v>6</v>
      </c>
      <c r="C4" s="6">
        <v>12000</v>
      </c>
      <c r="D4" s="6">
        <v>14550</v>
      </c>
      <c r="E4" s="6">
        <v>14550</v>
      </c>
      <c r="F4" s="6">
        <v>15000</v>
      </c>
    </row>
    <row r="5" spans="1:6" x14ac:dyDescent="0.2">
      <c r="A5" s="5">
        <v>3412</v>
      </c>
      <c r="B5" s="1" t="s">
        <v>7</v>
      </c>
      <c r="C5" s="6">
        <v>5000</v>
      </c>
      <c r="D5" s="6">
        <v>5000</v>
      </c>
      <c r="E5" s="6">
        <v>1600</v>
      </c>
      <c r="F5" s="6">
        <v>3000</v>
      </c>
    </row>
    <row r="6" spans="1:6" x14ac:dyDescent="0.2">
      <c r="A6" s="5">
        <v>3613</v>
      </c>
      <c r="B6" s="1" t="s">
        <v>8</v>
      </c>
      <c r="C6" s="6">
        <v>128472</v>
      </c>
      <c r="D6" s="6">
        <v>128472</v>
      </c>
      <c r="E6" s="6">
        <v>128472</v>
      </c>
      <c r="F6" s="6">
        <v>128472</v>
      </c>
    </row>
    <row r="7" spans="1:6" x14ac:dyDescent="0.2">
      <c r="A7" s="5">
        <v>3633</v>
      </c>
      <c r="B7" s="1" t="s">
        <v>9</v>
      </c>
      <c r="C7" s="6">
        <v>419</v>
      </c>
      <c r="D7" s="6">
        <v>175</v>
      </c>
      <c r="E7" s="6">
        <v>175</v>
      </c>
      <c r="F7" s="6">
        <v>419</v>
      </c>
    </row>
    <row r="8" spans="1:6" x14ac:dyDescent="0.2">
      <c r="A8" s="5">
        <v>3639</v>
      </c>
      <c r="B8" s="1" t="s">
        <v>10</v>
      </c>
      <c r="C8" s="6">
        <v>45000</v>
      </c>
      <c r="D8" s="6">
        <v>46500</v>
      </c>
      <c r="E8" s="6">
        <v>46284</v>
      </c>
      <c r="F8" s="6">
        <v>46135</v>
      </c>
    </row>
    <row r="9" spans="1:6" x14ac:dyDescent="0.2">
      <c r="A9" s="5">
        <v>3699</v>
      </c>
      <c r="B9" s="1" t="s">
        <v>11</v>
      </c>
      <c r="C9" s="6">
        <v>25007</v>
      </c>
      <c r="D9" s="6">
        <v>25007</v>
      </c>
      <c r="E9" s="6">
        <v>24452</v>
      </c>
      <c r="F9" s="6">
        <v>25007</v>
      </c>
    </row>
    <row r="10" spans="1:6" x14ac:dyDescent="0.2">
      <c r="A10" s="5">
        <v>3722</v>
      </c>
      <c r="B10" s="1" t="s">
        <v>12</v>
      </c>
      <c r="C10" s="6">
        <v>10000</v>
      </c>
      <c r="D10" s="6">
        <v>10000</v>
      </c>
      <c r="E10" s="6">
        <v>2460</v>
      </c>
      <c r="F10" s="6">
        <v>7000</v>
      </c>
    </row>
    <row r="11" spans="1:6" x14ac:dyDescent="0.2">
      <c r="A11" s="5">
        <v>3725</v>
      </c>
      <c r="B11" s="1" t="s">
        <v>13</v>
      </c>
      <c r="C11" s="6">
        <v>60000</v>
      </c>
      <c r="D11" s="6">
        <v>85000</v>
      </c>
      <c r="E11" s="6">
        <v>81271</v>
      </c>
      <c r="F11" s="6">
        <v>80000</v>
      </c>
    </row>
    <row r="12" spans="1:6" x14ac:dyDescent="0.2">
      <c r="A12" s="5">
        <v>5512</v>
      </c>
      <c r="B12" s="1" t="s">
        <v>14</v>
      </c>
      <c r="C12" s="6">
        <v>0</v>
      </c>
      <c r="D12" s="6">
        <v>2100</v>
      </c>
      <c r="E12" s="6">
        <v>2100</v>
      </c>
      <c r="F12" s="6">
        <v>0</v>
      </c>
    </row>
    <row r="13" spans="1:6" x14ac:dyDescent="0.2">
      <c r="A13" s="5">
        <v>6171</v>
      </c>
      <c r="B13" s="1" t="s">
        <v>15</v>
      </c>
      <c r="C13" s="6">
        <v>1000</v>
      </c>
      <c r="D13" s="6">
        <v>2000</v>
      </c>
      <c r="E13" s="6">
        <v>1950</v>
      </c>
      <c r="F13" s="6">
        <v>2000</v>
      </c>
    </row>
    <row r="14" spans="1:6" x14ac:dyDescent="0.2">
      <c r="A14" s="5">
        <v>6310</v>
      </c>
      <c r="B14" s="1" t="s">
        <v>16</v>
      </c>
      <c r="C14" s="6">
        <v>234000</v>
      </c>
      <c r="D14" s="6">
        <v>445000</v>
      </c>
      <c r="E14" s="6">
        <v>444412.32</v>
      </c>
      <c r="F14" s="6">
        <v>450000</v>
      </c>
    </row>
    <row r="16" spans="1:6" x14ac:dyDescent="0.2">
      <c r="A16" s="2"/>
      <c r="B16" s="2" t="s">
        <v>17</v>
      </c>
      <c r="C16" s="7">
        <f>SUM(C3:C15)</f>
        <v>7758438</v>
      </c>
      <c r="D16" s="7">
        <f>SUM(D3:D15)</f>
        <v>8393490.5800000001</v>
      </c>
      <c r="E16" s="7">
        <f>SUM(E3:E15)</f>
        <v>8434741.9100000001</v>
      </c>
      <c r="F16" s="7">
        <f>SUM(F3:F15)</f>
        <v>8905423</v>
      </c>
    </row>
  </sheetData>
  <pageMargins left="0.19685039370078738" right="0.19685039370078738" top="0.39370078740157477" bottom="0.59055118110236215" header="0.39370078740157477" footer="0.19685039370078738"/>
  <pageSetup paperSize="9" fitToHeight="0" orientation="landscape" r:id="rId1"/>
  <headerFooter>
    <oddHeader>&amp;R&amp;11&amp;"Calibri"&amp;IDatum poslední úpravy návrhu 12.1.2024</oddHeader>
    <oddFooter>&amp;L&amp;11&amp;"Calibri"&amp;ISumář za paragrafy - rozpočet k datu 31.12.2023 - skutečnost do období 12/2023&amp;R&amp;11&amp;"Calibri"&amp;IStránka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workbookViewId="0">
      <pane ySplit="2" topLeftCell="A3" activePane="bottomLeft" state="frozen"/>
      <selection pane="bottomLeft" activeCell="B34" sqref="B34:B35"/>
    </sheetView>
  </sheetViews>
  <sheetFormatPr defaultRowHeight="12.75" x14ac:dyDescent="0.2"/>
  <cols>
    <col min="1" max="1" width="5.7109375" style="1" customWidth="1"/>
    <col min="2" max="2" width="60.7109375" style="1" customWidth="1"/>
    <col min="3" max="6" width="16.7109375" style="1" customWidth="1"/>
    <col min="7" max="16384" width="9.140625" style="1"/>
  </cols>
  <sheetData>
    <row r="1" spans="1:6" ht="20.100000000000001" customHeight="1" x14ac:dyDescent="0.35">
      <c r="A1" s="3" t="s">
        <v>92</v>
      </c>
    </row>
    <row r="2" spans="1:6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>
        <v>2212</v>
      </c>
      <c r="B3" s="1" t="s">
        <v>18</v>
      </c>
      <c r="C3" s="6">
        <v>520000</v>
      </c>
      <c r="D3" s="6">
        <v>720000</v>
      </c>
      <c r="E3" s="6">
        <v>683335.22</v>
      </c>
      <c r="F3" s="6">
        <v>200000</v>
      </c>
    </row>
    <row r="4" spans="1:6" x14ac:dyDescent="0.2">
      <c r="A4" s="5">
        <v>2219</v>
      </c>
      <c r="B4" s="1" t="s">
        <v>19</v>
      </c>
      <c r="C4" s="6">
        <v>1750000</v>
      </c>
      <c r="D4" s="6">
        <v>1550000</v>
      </c>
      <c r="E4" s="6">
        <v>1281773.1200000001</v>
      </c>
      <c r="F4" s="6">
        <v>1050000</v>
      </c>
    </row>
    <row r="5" spans="1:6" x14ac:dyDescent="0.2">
      <c r="A5" s="5">
        <v>2321</v>
      </c>
      <c r="B5" s="1" t="s">
        <v>20</v>
      </c>
      <c r="C5" s="6">
        <v>1300000</v>
      </c>
      <c r="D5" s="6">
        <v>1300000</v>
      </c>
      <c r="E5" s="6">
        <v>1259090.82</v>
      </c>
      <c r="F5" s="6">
        <v>300000</v>
      </c>
    </row>
    <row r="6" spans="1:6" x14ac:dyDescent="0.2">
      <c r="A6" s="5">
        <v>3111</v>
      </c>
      <c r="B6" s="1" t="s">
        <v>21</v>
      </c>
      <c r="C6" s="6">
        <v>15000</v>
      </c>
      <c r="D6" s="6">
        <v>15000</v>
      </c>
      <c r="E6" s="6">
        <v>15000</v>
      </c>
      <c r="F6" s="6">
        <v>15000</v>
      </c>
    </row>
    <row r="7" spans="1:6" x14ac:dyDescent="0.2">
      <c r="A7" s="5">
        <v>3113</v>
      </c>
      <c r="B7" s="1" t="s">
        <v>22</v>
      </c>
      <c r="C7" s="6">
        <v>17000</v>
      </c>
      <c r="D7" s="6">
        <v>30320</v>
      </c>
      <c r="E7" s="6">
        <v>30320</v>
      </c>
      <c r="F7" s="6">
        <v>30000</v>
      </c>
    </row>
    <row r="8" spans="1:6" x14ac:dyDescent="0.2">
      <c r="A8" s="5">
        <v>3314</v>
      </c>
      <c r="B8" s="1" t="s">
        <v>23</v>
      </c>
      <c r="C8" s="6">
        <v>19000</v>
      </c>
      <c r="D8" s="6">
        <v>19000</v>
      </c>
      <c r="E8" s="6">
        <v>17600</v>
      </c>
      <c r="F8" s="6">
        <v>19000</v>
      </c>
    </row>
    <row r="9" spans="1:6" x14ac:dyDescent="0.2">
      <c r="A9" s="5">
        <v>3319</v>
      </c>
      <c r="B9" s="1" t="s">
        <v>24</v>
      </c>
      <c r="C9" s="6">
        <v>8000</v>
      </c>
      <c r="D9" s="6">
        <v>8000</v>
      </c>
      <c r="E9" s="6">
        <v>6000</v>
      </c>
      <c r="F9" s="6">
        <v>8000</v>
      </c>
    </row>
    <row r="10" spans="1:6" x14ac:dyDescent="0.2">
      <c r="A10" s="5">
        <v>3399</v>
      </c>
      <c r="B10" s="1" t="s">
        <v>6</v>
      </c>
      <c r="C10" s="6">
        <v>192000</v>
      </c>
      <c r="D10" s="6">
        <v>242000</v>
      </c>
      <c r="E10" s="6">
        <v>237783.61</v>
      </c>
      <c r="F10" s="6">
        <v>262000</v>
      </c>
    </row>
    <row r="11" spans="1:6" x14ac:dyDescent="0.2">
      <c r="A11" s="5">
        <v>3412</v>
      </c>
      <c r="B11" s="1" t="s">
        <v>7</v>
      </c>
      <c r="C11" s="6">
        <v>10000</v>
      </c>
      <c r="D11" s="6">
        <v>10000</v>
      </c>
      <c r="E11" s="6">
        <v>0</v>
      </c>
      <c r="F11" s="6">
        <v>10000</v>
      </c>
    </row>
    <row r="12" spans="1:6" x14ac:dyDescent="0.2">
      <c r="A12" s="5">
        <v>3419</v>
      </c>
      <c r="B12" s="1" t="s">
        <v>25</v>
      </c>
      <c r="C12" s="6">
        <v>20000</v>
      </c>
      <c r="D12" s="6">
        <v>20000</v>
      </c>
      <c r="E12" s="6">
        <v>20000</v>
      </c>
      <c r="F12" s="6">
        <v>20000</v>
      </c>
    </row>
    <row r="13" spans="1:6" x14ac:dyDescent="0.2">
      <c r="A13" s="5">
        <v>3429</v>
      </c>
      <c r="B13" s="1" t="s">
        <v>26</v>
      </c>
      <c r="C13" s="6">
        <v>0</v>
      </c>
      <c r="D13" s="6">
        <v>5000</v>
      </c>
      <c r="E13" s="6">
        <v>5000</v>
      </c>
      <c r="F13" s="6">
        <v>0</v>
      </c>
    </row>
    <row r="14" spans="1:6" x14ac:dyDescent="0.2">
      <c r="A14" s="5">
        <v>3525</v>
      </c>
      <c r="B14" s="1" t="s">
        <v>27</v>
      </c>
      <c r="C14" s="6">
        <v>10000</v>
      </c>
      <c r="D14" s="6">
        <v>10000</v>
      </c>
      <c r="E14" s="6">
        <v>10000</v>
      </c>
      <c r="F14" s="6">
        <v>10000</v>
      </c>
    </row>
    <row r="15" spans="1:6" x14ac:dyDescent="0.2">
      <c r="A15" s="5">
        <v>3613</v>
      </c>
      <c r="B15" s="1" t="s">
        <v>8</v>
      </c>
      <c r="C15" s="6">
        <v>252000</v>
      </c>
      <c r="D15" s="6">
        <v>252000</v>
      </c>
      <c r="E15" s="6">
        <v>240320</v>
      </c>
      <c r="F15" s="6">
        <v>22000</v>
      </c>
    </row>
    <row r="16" spans="1:6" x14ac:dyDescent="0.2">
      <c r="A16" s="5">
        <v>3631</v>
      </c>
      <c r="B16" s="1" t="s">
        <v>28</v>
      </c>
      <c r="C16" s="6">
        <v>590000</v>
      </c>
      <c r="D16" s="6">
        <v>1200000</v>
      </c>
      <c r="E16" s="6">
        <v>1019222.88</v>
      </c>
      <c r="F16" s="6">
        <v>323844.55</v>
      </c>
    </row>
    <row r="17" spans="1:6" x14ac:dyDescent="0.2">
      <c r="A17" s="5">
        <v>3639</v>
      </c>
      <c r="B17" s="1" t="s">
        <v>10</v>
      </c>
      <c r="C17" s="6">
        <v>604250</v>
      </c>
      <c r="D17" s="6">
        <v>609250</v>
      </c>
      <c r="E17" s="6">
        <v>151030.62</v>
      </c>
      <c r="F17" s="6">
        <v>55050</v>
      </c>
    </row>
    <row r="18" spans="1:6" x14ac:dyDescent="0.2">
      <c r="A18" s="5">
        <v>3699</v>
      </c>
      <c r="B18" s="1" t="s">
        <v>11</v>
      </c>
      <c r="C18" s="6">
        <v>197152</v>
      </c>
      <c r="D18" s="6">
        <v>209152</v>
      </c>
      <c r="E18" s="6">
        <v>117460.1</v>
      </c>
      <c r="F18" s="6">
        <v>209152</v>
      </c>
    </row>
    <row r="19" spans="1:6" x14ac:dyDescent="0.2">
      <c r="A19" s="5">
        <v>3721</v>
      </c>
      <c r="B19" s="1" t="s">
        <v>29</v>
      </c>
      <c r="C19" s="6">
        <v>20000</v>
      </c>
      <c r="D19" s="6">
        <v>20000</v>
      </c>
      <c r="E19" s="6">
        <v>15437.63</v>
      </c>
      <c r="F19" s="6">
        <v>20000</v>
      </c>
    </row>
    <row r="20" spans="1:6" x14ac:dyDescent="0.2">
      <c r="A20" s="5">
        <v>3722</v>
      </c>
      <c r="B20" s="1" t="s">
        <v>12</v>
      </c>
      <c r="C20" s="6">
        <v>373000</v>
      </c>
      <c r="D20" s="6">
        <v>373000</v>
      </c>
      <c r="E20" s="6">
        <v>265342.55</v>
      </c>
      <c r="F20" s="6">
        <v>329000</v>
      </c>
    </row>
    <row r="21" spans="1:6" x14ac:dyDescent="0.2">
      <c r="A21" s="5">
        <v>3725</v>
      </c>
      <c r="B21" s="1" t="s">
        <v>13</v>
      </c>
      <c r="C21" s="6">
        <v>170000</v>
      </c>
      <c r="D21" s="6">
        <v>190000</v>
      </c>
      <c r="E21" s="6">
        <v>175588.7</v>
      </c>
      <c r="F21" s="6">
        <v>180000</v>
      </c>
    </row>
    <row r="22" spans="1:6" x14ac:dyDescent="0.2">
      <c r="A22" s="5">
        <v>3744</v>
      </c>
      <c r="B22" s="1" t="s">
        <v>30</v>
      </c>
      <c r="C22" s="6">
        <v>30000</v>
      </c>
      <c r="D22" s="6">
        <v>30000</v>
      </c>
      <c r="E22" s="6">
        <v>25578.22</v>
      </c>
      <c r="F22" s="6">
        <v>30000</v>
      </c>
    </row>
    <row r="23" spans="1:6" x14ac:dyDescent="0.2">
      <c r="A23" s="5">
        <v>3745</v>
      </c>
      <c r="B23" s="1" t="s">
        <v>31</v>
      </c>
      <c r="C23" s="6">
        <v>1665000</v>
      </c>
      <c r="D23" s="6">
        <v>2171999.48</v>
      </c>
      <c r="E23" s="6">
        <v>2169254.2000000002</v>
      </c>
      <c r="F23" s="6">
        <v>505000</v>
      </c>
    </row>
    <row r="24" spans="1:6" x14ac:dyDescent="0.2">
      <c r="A24" s="5">
        <v>5213</v>
      </c>
      <c r="B24" s="1" t="s">
        <v>32</v>
      </c>
      <c r="C24" s="6">
        <v>15000</v>
      </c>
      <c r="D24" s="6">
        <v>15000</v>
      </c>
      <c r="E24" s="6">
        <v>0</v>
      </c>
      <c r="F24" s="6">
        <v>15000</v>
      </c>
    </row>
    <row r="25" spans="1:6" x14ac:dyDescent="0.2">
      <c r="A25" s="5">
        <v>5512</v>
      </c>
      <c r="B25" s="1" t="s">
        <v>14</v>
      </c>
      <c r="C25" s="6">
        <v>49000</v>
      </c>
      <c r="D25" s="6">
        <v>78229</v>
      </c>
      <c r="E25" s="6">
        <v>74119.37</v>
      </c>
      <c r="F25" s="6">
        <v>59000</v>
      </c>
    </row>
    <row r="26" spans="1:6" x14ac:dyDescent="0.2">
      <c r="A26" s="5">
        <v>6112</v>
      </c>
      <c r="B26" s="1" t="s">
        <v>33</v>
      </c>
      <c r="C26" s="6">
        <v>1172000</v>
      </c>
      <c r="D26" s="6">
        <v>1184305</v>
      </c>
      <c r="E26" s="6">
        <v>1008522</v>
      </c>
      <c r="F26" s="6">
        <v>1242000</v>
      </c>
    </row>
    <row r="27" spans="1:6" x14ac:dyDescent="0.2">
      <c r="A27" s="5">
        <v>6118</v>
      </c>
      <c r="B27" s="1" t="s">
        <v>34</v>
      </c>
      <c r="C27" s="6">
        <v>0</v>
      </c>
      <c r="D27" s="6">
        <v>38600</v>
      </c>
      <c r="E27" s="6">
        <v>21689</v>
      </c>
      <c r="F27" s="6">
        <v>0</v>
      </c>
    </row>
    <row r="28" spans="1:6" x14ac:dyDescent="0.2">
      <c r="A28" s="5">
        <v>6171</v>
      </c>
      <c r="B28" s="1" t="s">
        <v>15</v>
      </c>
      <c r="C28" s="6">
        <v>906200</v>
      </c>
      <c r="D28" s="6">
        <v>906200</v>
      </c>
      <c r="E28" s="6">
        <v>875380.02</v>
      </c>
      <c r="F28" s="6">
        <v>3472000</v>
      </c>
    </row>
    <row r="29" spans="1:6" x14ac:dyDescent="0.2">
      <c r="A29" s="5">
        <v>6310</v>
      </c>
      <c r="B29" s="1" t="s">
        <v>16</v>
      </c>
      <c r="C29" s="6">
        <v>80000</v>
      </c>
      <c r="D29" s="6">
        <v>80000</v>
      </c>
      <c r="E29" s="6">
        <v>53669.26</v>
      </c>
      <c r="F29" s="6">
        <v>51185</v>
      </c>
    </row>
    <row r="30" spans="1:6" x14ac:dyDescent="0.2">
      <c r="A30" s="5">
        <v>6320</v>
      </c>
      <c r="B30" s="1" t="s">
        <v>35</v>
      </c>
      <c r="C30" s="6">
        <v>25000</v>
      </c>
      <c r="D30" s="6">
        <v>25000</v>
      </c>
      <c r="E30" s="6">
        <v>24747</v>
      </c>
      <c r="F30" s="6">
        <v>25000</v>
      </c>
    </row>
    <row r="31" spans="1:6" x14ac:dyDescent="0.2">
      <c r="A31" s="5">
        <v>6399</v>
      </c>
      <c r="B31" s="1" t="s">
        <v>36</v>
      </c>
      <c r="C31" s="6">
        <v>40090</v>
      </c>
      <c r="D31" s="6">
        <v>40090</v>
      </c>
      <c r="E31" s="6">
        <v>40090</v>
      </c>
      <c r="F31" s="6">
        <v>40090</v>
      </c>
    </row>
    <row r="32" spans="1:6" x14ac:dyDescent="0.2">
      <c r="A32" s="5">
        <v>6402</v>
      </c>
      <c r="B32" s="1" t="s">
        <v>37</v>
      </c>
      <c r="C32" s="6">
        <v>25269</v>
      </c>
      <c r="D32" s="6">
        <v>25269</v>
      </c>
      <c r="E32" s="6">
        <v>25269</v>
      </c>
      <c r="F32" s="6">
        <v>16911</v>
      </c>
    </row>
    <row r="34" spans="1:6" x14ac:dyDescent="0.2">
      <c r="A34" s="2"/>
      <c r="B34" s="2" t="s">
        <v>17</v>
      </c>
      <c r="C34" s="7">
        <f>SUM(C3:C33)</f>
        <v>10074961</v>
      </c>
      <c r="D34" s="7">
        <f>SUM(D3:D33)</f>
        <v>11377414.48</v>
      </c>
      <c r="E34" s="7">
        <f>SUM(E3:E33)</f>
        <v>9868623.3199999984</v>
      </c>
      <c r="F34" s="7">
        <f>SUM(F3:F33)</f>
        <v>8519232.5500000007</v>
      </c>
    </row>
  </sheetData>
  <pageMargins left="0.19685039370078738" right="0.19685039370078738" top="0.39370078740157477" bottom="0.59055118110236215" header="0.39370078740157477" footer="0.19685039370078738"/>
  <pageSetup paperSize="9" fitToHeight="0" orientation="landscape" r:id="rId1"/>
  <headerFooter>
    <oddHeader>&amp;R&amp;11&amp;"Calibri"&amp;IDatum poslední úpravy návrhu 12.1.2024</oddHeader>
    <oddFooter>&amp;L&amp;11&amp;"Calibri"&amp;ISumář za paragrafy - rozpočet k datu 31.12.2023 - skutečnost do období 12/2023&amp;R&amp;11&amp;"Calibri"&amp;IStránka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workbookViewId="0">
      <pane ySplit="1" topLeftCell="A2" activePane="bottomLeft" state="frozen"/>
      <selection pane="bottomLeft" activeCell="B8" sqref="B8"/>
    </sheetView>
  </sheetViews>
  <sheetFormatPr defaultRowHeight="12.75" x14ac:dyDescent="0.2"/>
  <cols>
    <col min="1" max="1" width="5.7109375" style="1" customWidth="1"/>
    <col min="2" max="2" width="60.7109375" style="1" customWidth="1"/>
    <col min="3" max="6" width="16.7109375" style="1" customWidth="1"/>
    <col min="7" max="7" width="13.5703125" style="1" customWidth="1"/>
    <col min="8" max="16384" width="9.140625" style="1"/>
  </cols>
  <sheetData>
    <row r="1" spans="1:7" ht="21" x14ac:dyDescent="0.35">
      <c r="A1" s="40" t="s">
        <v>93</v>
      </c>
      <c r="B1" s="38"/>
      <c r="C1" s="38"/>
      <c r="D1" s="38"/>
      <c r="E1" s="38"/>
      <c r="F1" s="38"/>
      <c r="G1" s="38"/>
    </row>
    <row r="2" spans="1:7" x14ac:dyDescent="0.2">
      <c r="A2" s="41" t="s">
        <v>0</v>
      </c>
      <c r="B2" s="41" t="s">
        <v>1</v>
      </c>
      <c r="C2" s="41" t="s">
        <v>2</v>
      </c>
      <c r="D2" s="41" t="s">
        <v>3</v>
      </c>
      <c r="E2" s="41" t="s">
        <v>89</v>
      </c>
      <c r="F2" s="41" t="s">
        <v>4</v>
      </c>
      <c r="G2" s="41" t="s">
        <v>5</v>
      </c>
    </row>
    <row r="3" spans="1:7" ht="15" x14ac:dyDescent="0.25">
      <c r="A3" s="42">
        <v>0</v>
      </c>
      <c r="B3" s="38"/>
      <c r="C3" s="43">
        <v>-563746.29</v>
      </c>
      <c r="D3" s="43">
        <v>-563746.29</v>
      </c>
      <c r="E3" s="43">
        <v>-563722.63</v>
      </c>
      <c r="F3" s="43">
        <v>-563746.29</v>
      </c>
      <c r="G3" s="43">
        <v>-386190.45</v>
      </c>
    </row>
    <row r="5" spans="1:7" x14ac:dyDescent="0.2">
      <c r="A5" s="39"/>
      <c r="B5" s="39" t="s">
        <v>17</v>
      </c>
      <c r="C5" s="44">
        <v>-563746.29</v>
      </c>
      <c r="D5" s="44">
        <v>-563746.29</v>
      </c>
      <c r="E5" s="44">
        <v>-563722.63</v>
      </c>
      <c r="F5" s="44">
        <v>-563746.29</v>
      </c>
      <c r="G5" s="44">
        <v>-386190.45</v>
      </c>
    </row>
  </sheetData>
  <pageMargins left="0.19685039370078738" right="0.19685039370078738" top="0.39370078740157477" bottom="0.59055118110236215" header="0.39370078740157477" footer="0.19685039370078738"/>
  <pageSetup paperSize="9" scale="98" fitToHeight="0" orientation="landscape" r:id="rId1"/>
  <headerFooter>
    <oddHeader>&amp;R&amp;11&amp;"Calibri"&amp;IDatum poslední úpravy návrhu 12.1.2024</oddHeader>
    <oddFooter>&amp;L&amp;11&amp;"Calibri"&amp;ISumář za paragrafy - rozpočet k datu 31.12.2023 - skutečnost do období 12/2023&amp;R&amp;11&amp;"Calibri"&amp;IStránka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Návrh rozpočtu na rok 2024</vt:lpstr>
      <vt:lpstr>Příjmy</vt:lpstr>
      <vt:lpstr>Výdaje</vt:lpstr>
      <vt:lpstr>Financování</vt:lpstr>
      <vt:lpstr>Příjmy!Názvy_tisku</vt:lpstr>
      <vt:lpstr>Výdaje!Názvy_tisku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2024-01-29T11:21:48Z</cp:lastPrinted>
  <dcterms:created xsi:type="dcterms:W3CDTF">2024-01-12T14:59:51Z</dcterms:created>
  <dcterms:modified xsi:type="dcterms:W3CDTF">2024-03-12T07:32:00Z</dcterms:modified>
</cp:coreProperties>
</file>