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BEC\ROZPOČET OBCE\2021 rozpočet obce\"/>
    </mc:Choice>
  </mc:AlternateContent>
  <bookViews>
    <workbookView xWindow="0" yWindow="0" windowWidth="15915" windowHeight="12420"/>
  </bookViews>
  <sheets>
    <sheet name="Návrh rozpočtu" sheetId="4" r:id="rId1"/>
    <sheet name="Příjmy" sheetId="3" r:id="rId2"/>
    <sheet name="Výdaje" sheetId="2" r:id="rId3"/>
    <sheet name="Financování" sheetId="1" r:id="rId4"/>
  </sheets>
  <definedNames>
    <definedName name="_xlnm.Print_Titles" localSheetId="3">Financování!$1:$2</definedName>
    <definedName name="_xlnm.Print_Titles" localSheetId="1">Příjmy!$1:$2</definedName>
    <definedName name="_xlnm.Print_Titles" localSheetId="2">Výdaje!$1:$2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G51" i="4" l="1"/>
  <c r="E57" i="4" s="1"/>
  <c r="G18" i="4"/>
  <c r="E56" i="4" s="1"/>
  <c r="F34" i="2" l="1"/>
  <c r="E34" i="2"/>
  <c r="D34" i="2"/>
  <c r="C34" i="2"/>
  <c r="F14" i="3"/>
  <c r="E14" i="3"/>
  <c r="D14" i="3"/>
  <c r="C14" i="3"/>
</calcChain>
</file>

<file path=xl/sharedStrings.xml><?xml version="1.0" encoding="utf-8"?>
<sst xmlns="http://schemas.openxmlformats.org/spreadsheetml/2006/main" count="127" uniqueCount="91">
  <si>
    <t>Příjmy - Návrh rozpočtu obce Mokrovousy na rok 2021</t>
  </si>
  <si>
    <t>Para</t>
  </si>
  <si>
    <t>Text</t>
  </si>
  <si>
    <t>SR zdroj</t>
  </si>
  <si>
    <t>UR zdroj</t>
  </si>
  <si>
    <t>Skuteč. zdroj</t>
  </si>
  <si>
    <t>Návrh</t>
  </si>
  <si>
    <t>Zálež.kultury,církví a sděl.prostředků</t>
  </si>
  <si>
    <t>Sportovní zařízení ve vlastnictví obce</t>
  </si>
  <si>
    <t>Nebytové hospodářství</t>
  </si>
  <si>
    <t>Komunální služby a územní rozvoj j.n.</t>
  </si>
  <si>
    <t>Zálež.bydlení, komun.služ. a územ.rozvoj</t>
  </si>
  <si>
    <t>Sběr a odvoz komunálních odpadů</t>
  </si>
  <si>
    <t>Využívání a zneškodňování komunál.odpadů</t>
  </si>
  <si>
    <t>Činnost místní správy</t>
  </si>
  <si>
    <t>Příjmy a výdaje z úvěr. finanč. operací</t>
  </si>
  <si>
    <t xml:space="preserve">Celkem </t>
  </si>
  <si>
    <t>Výdaje - Návrh rozpočtu obce Mokrovousy na rok 2021</t>
  </si>
  <si>
    <t>Silnice</t>
  </si>
  <si>
    <t>Ost. záležitosti pozemních komunikací</t>
  </si>
  <si>
    <t>Odvád. a čišt.odp.vod a nakládání s kaly</t>
  </si>
  <si>
    <t>Mateřské školy</t>
  </si>
  <si>
    <t>Základní školy</t>
  </si>
  <si>
    <t>Činnosti knihovnické</t>
  </si>
  <si>
    <t>Ost. záležitosti kultury</t>
  </si>
  <si>
    <t>Ost. sportovní činnost</t>
  </si>
  <si>
    <t>Zájmová činnost a rekreace j.n.</t>
  </si>
  <si>
    <t>Hospice</t>
  </si>
  <si>
    <t>Veřejné osvětlení</t>
  </si>
  <si>
    <t>Územní plánování</t>
  </si>
  <si>
    <t>Sběr a odvoz nebezpečných odpadů</t>
  </si>
  <si>
    <t>Protierozní,lavinová i požární ochrana</t>
  </si>
  <si>
    <t>Péče o vzhled obcí a veřejnou zeleň</t>
  </si>
  <si>
    <t>Krizová opatření</t>
  </si>
  <si>
    <t>Požární ochrana - dobr. část</t>
  </si>
  <si>
    <t>Zastupitelstva obcí</t>
  </si>
  <si>
    <t>Pojištění funkčně nespecifikované</t>
  </si>
  <si>
    <t>Ost. finanční operace</t>
  </si>
  <si>
    <t>Finanční vypořádání minulých let</t>
  </si>
  <si>
    <t>Financování - Návrh rozpočtu obce Mokrovousy na rok 2021</t>
  </si>
  <si>
    <t>v souladu se zákonem č. 23/2017 Sb. a zákonem č. 250/2000 Sb.</t>
  </si>
  <si>
    <t>IČ: 00269158</t>
  </si>
  <si>
    <t>Paragraf</t>
  </si>
  <si>
    <t>položka</t>
  </si>
  <si>
    <t>text</t>
  </si>
  <si>
    <t>Kč</t>
  </si>
  <si>
    <t>PŘÍJMY</t>
  </si>
  <si>
    <t xml:space="preserve">   Daňové příjmy a přijaté transfery</t>
  </si>
  <si>
    <t>Zál.kultury,církví a sděl.prostřed.</t>
  </si>
  <si>
    <t>Sportovní zařízení ve slatnictví obce</t>
  </si>
  <si>
    <t>Zálež.bydlení,komun.služ. A územ.rozvoj</t>
  </si>
  <si>
    <t>Využívání a zneš.komun.odpadů</t>
  </si>
  <si>
    <t>Činnost místní spsrávy</t>
  </si>
  <si>
    <t>Příjmy a výdaje z úvěr.finanč.oper.</t>
  </si>
  <si>
    <t>Příjmy celkem</t>
  </si>
  <si>
    <t xml:space="preserve">Silnice </t>
  </si>
  <si>
    <t>Ost. záležitosti pozemních kom.</t>
  </si>
  <si>
    <t>Odvádění a čištění odpad.vod</t>
  </si>
  <si>
    <t>Předškolní zařízení</t>
  </si>
  <si>
    <t xml:space="preserve">Základní školy </t>
  </si>
  <si>
    <t xml:space="preserve">Ost. záležitosti kultury </t>
  </si>
  <si>
    <t>Sportovní zařízení v maj.obce</t>
  </si>
  <si>
    <t>Ostatní tělovýchovná činnost</t>
  </si>
  <si>
    <t>Ostatní činnost a rekreace j.n.</t>
  </si>
  <si>
    <t>Komunální služby a územní rozvoj</t>
  </si>
  <si>
    <t>Zálež. bydlení, kom.služby, úz.r.</t>
  </si>
  <si>
    <t>Sběr a odvoz nebezp.odpadů</t>
  </si>
  <si>
    <t>Sběr a svoz komunálních odpadů</t>
  </si>
  <si>
    <t>Využívání a zneškodň. kom.odp.</t>
  </si>
  <si>
    <t>Péče o vzhled obcí a zeleň</t>
  </si>
  <si>
    <t>Požární ochrana - SDH</t>
  </si>
  <si>
    <t xml:space="preserve">Zastupitelstvo </t>
  </si>
  <si>
    <t xml:space="preserve">Činnost místní správy </t>
  </si>
  <si>
    <t xml:space="preserve">Pojištění </t>
  </si>
  <si>
    <t>Ost. finanční operace (daň z př.)</t>
  </si>
  <si>
    <t>VÝDAJE CELKEM</t>
  </si>
  <si>
    <t>FINANCOVÁNÍ</t>
  </si>
  <si>
    <t>Splátka úvěru 8124</t>
  </si>
  <si>
    <t>Čerpání finanční rezervy 8115</t>
  </si>
  <si>
    <t>Výdaje celkem</t>
  </si>
  <si>
    <t>Saldo: příjmy - výdaje</t>
  </si>
  <si>
    <t>Třída 8 - financování +/-</t>
  </si>
  <si>
    <t>Do listinné podoby lze nahlédnout v sídle  obecního úřadu Mokrovousy, Mokrovousy 18</t>
  </si>
  <si>
    <t>V souladu se zákonem č. 23/2017 Sb. a zákonem č. 250/2000 Sb.</t>
  </si>
  <si>
    <t>Elektronicky na: www.mokrovousy.cz</t>
  </si>
  <si>
    <t>Pol</t>
  </si>
  <si>
    <t>Změny stavu kr. prostřed.na účtech mimo OSFA</t>
  </si>
  <si>
    <t>Uhrazené splátky dl. přij. půjč.p.</t>
  </si>
  <si>
    <t xml:space="preserve">Součet za Para 0000 </t>
  </si>
  <si>
    <t>Schválený rozpočet obce Mokrovousy na rok 2021</t>
  </si>
  <si>
    <t xml:space="preserve">Vyvěšeno dne:                        Sejmuto dne: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</si>
</sst>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\-#,##0.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164" fontId="1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0" fontId="0" fillId="0" borderId="0" xfId="0" applyAlignment="1"/>
    <xf numFmtId="0" fontId="5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4" fontId="0" fillId="0" borderId="9" xfId="0" applyNumberFormat="1" applyBorder="1"/>
    <xf numFmtId="4" fontId="0" fillId="0" borderId="9" xfId="0" applyNumberFormat="1" applyFont="1" applyBorder="1"/>
    <xf numFmtId="4" fontId="4" fillId="0" borderId="9" xfId="0" applyNumberFormat="1" applyFont="1" applyBorder="1"/>
    <xf numFmtId="0" fontId="7" fillId="0" borderId="1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6" xfId="0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9" xfId="0" applyNumberFormat="1" applyBorder="1"/>
    <xf numFmtId="3" fontId="0" fillId="0" borderId="0" xfId="0" applyNumberFormat="1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4" fontId="0" fillId="0" borderId="24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8" xfId="0" applyBorder="1" applyAlignment="1">
      <alignment horizontal="left"/>
    </xf>
    <xf numFmtId="4" fontId="0" fillId="0" borderId="7" xfId="0" applyNumberFormat="1" applyFont="1" applyBorder="1" applyAlignment="1">
      <alignment horizontal="center"/>
    </xf>
    <xf numFmtId="4" fontId="0" fillId="0" borderId="20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55" workbookViewId="0">
      <selection activeCell="J64" sqref="J64"/>
    </sheetView>
  </sheetViews>
  <sheetFormatPr defaultRowHeight="15" x14ac:dyDescent="0.25"/>
  <cols>
    <col min="7" max="7" width="11.7109375" customWidth="1"/>
  </cols>
  <sheetData>
    <row r="1" spans="1:8" ht="15.75" x14ac:dyDescent="0.25">
      <c r="A1" s="54" t="s">
        <v>89</v>
      </c>
      <c r="B1" s="54"/>
      <c r="C1" s="54"/>
      <c r="D1" s="54"/>
      <c r="E1" s="54"/>
      <c r="F1" s="54"/>
      <c r="G1" s="54"/>
      <c r="H1" s="8"/>
    </row>
    <row r="2" spans="1:8" x14ac:dyDescent="0.25">
      <c r="A2" s="55" t="s">
        <v>40</v>
      </c>
      <c r="B2" s="55"/>
      <c r="C2" s="55"/>
      <c r="D2" s="55"/>
      <c r="E2" s="55"/>
      <c r="F2" s="55"/>
      <c r="G2" s="55"/>
      <c r="H2" s="8"/>
    </row>
    <row r="3" spans="1:8" x14ac:dyDescent="0.25">
      <c r="A3" s="56" t="s">
        <v>41</v>
      </c>
      <c r="B3" s="56"/>
      <c r="C3" s="56"/>
      <c r="D3" s="56"/>
      <c r="E3" s="56"/>
      <c r="F3" s="56"/>
      <c r="G3" s="56"/>
      <c r="H3" s="8"/>
    </row>
    <row r="4" spans="1:8" ht="15.75" x14ac:dyDescent="0.25">
      <c r="B4" s="9"/>
      <c r="C4" s="8"/>
      <c r="D4" s="8"/>
      <c r="E4" s="8"/>
      <c r="F4" s="8"/>
      <c r="G4" s="8"/>
      <c r="H4" s="8"/>
    </row>
    <row r="5" spans="1:8" ht="15.75" thickBot="1" x14ac:dyDescent="0.3"/>
    <row r="6" spans="1:8" x14ac:dyDescent="0.25">
      <c r="A6" s="10" t="s">
        <v>42</v>
      </c>
      <c r="B6" s="11" t="s">
        <v>43</v>
      </c>
      <c r="C6" s="57" t="s">
        <v>44</v>
      </c>
      <c r="D6" s="58"/>
      <c r="E6" s="58"/>
      <c r="F6" s="59"/>
      <c r="G6" s="12" t="s">
        <v>45</v>
      </c>
    </row>
    <row r="7" spans="1:8" x14ac:dyDescent="0.25">
      <c r="A7" s="10"/>
      <c r="B7" s="13"/>
      <c r="C7" s="47" t="s">
        <v>46</v>
      </c>
      <c r="D7" s="48"/>
      <c r="E7" s="48"/>
      <c r="F7" s="49"/>
      <c r="G7" s="14"/>
    </row>
    <row r="8" spans="1:8" x14ac:dyDescent="0.25">
      <c r="A8" s="10">
        <v>0</v>
      </c>
      <c r="B8" s="13"/>
      <c r="C8" s="50" t="s">
        <v>47</v>
      </c>
      <c r="D8" s="48"/>
      <c r="E8" s="48"/>
      <c r="F8" s="49"/>
      <c r="G8" s="15">
        <v>4893760</v>
      </c>
    </row>
    <row r="9" spans="1:8" x14ac:dyDescent="0.25">
      <c r="A9" s="10">
        <v>3399</v>
      </c>
      <c r="B9" s="13"/>
      <c r="C9" s="50" t="s">
        <v>48</v>
      </c>
      <c r="D9" s="48"/>
      <c r="E9" s="48"/>
      <c r="F9" s="49"/>
      <c r="G9" s="15">
        <v>12000</v>
      </c>
    </row>
    <row r="10" spans="1:8" x14ac:dyDescent="0.25">
      <c r="A10" s="10">
        <v>3412</v>
      </c>
      <c r="B10" s="13"/>
      <c r="C10" s="50" t="s">
        <v>49</v>
      </c>
      <c r="D10" s="48"/>
      <c r="E10" s="48"/>
      <c r="F10" s="49"/>
      <c r="G10" s="15">
        <v>11000</v>
      </c>
    </row>
    <row r="11" spans="1:8" x14ac:dyDescent="0.25">
      <c r="A11" s="10">
        <v>3613</v>
      </c>
      <c r="B11" s="13"/>
      <c r="C11" s="50" t="s">
        <v>9</v>
      </c>
      <c r="D11" s="48"/>
      <c r="E11" s="48"/>
      <c r="F11" s="49"/>
      <c r="G11" s="15">
        <v>128472</v>
      </c>
    </row>
    <row r="12" spans="1:8" x14ac:dyDescent="0.25">
      <c r="A12" s="10">
        <v>3639</v>
      </c>
      <c r="B12" s="13"/>
      <c r="C12" s="50" t="s">
        <v>10</v>
      </c>
      <c r="D12" s="48"/>
      <c r="E12" s="48"/>
      <c r="F12" s="49"/>
      <c r="G12" s="15">
        <v>13000</v>
      </c>
    </row>
    <row r="13" spans="1:8" x14ac:dyDescent="0.25">
      <c r="A13" s="10">
        <v>3699</v>
      </c>
      <c r="B13" s="13"/>
      <c r="C13" s="50" t="s">
        <v>50</v>
      </c>
      <c r="D13" s="48"/>
      <c r="E13" s="48"/>
      <c r="F13" s="49"/>
      <c r="G13" s="15">
        <v>15007</v>
      </c>
    </row>
    <row r="14" spans="1:8" x14ac:dyDescent="0.25">
      <c r="A14" s="10">
        <v>3722</v>
      </c>
      <c r="B14" s="13"/>
      <c r="C14" s="50" t="s">
        <v>12</v>
      </c>
      <c r="D14" s="48"/>
      <c r="E14" s="48"/>
      <c r="F14" s="49"/>
      <c r="G14" s="15">
        <v>9000</v>
      </c>
    </row>
    <row r="15" spans="1:8" x14ac:dyDescent="0.25">
      <c r="A15" s="10">
        <v>3725</v>
      </c>
      <c r="B15" s="13"/>
      <c r="C15" s="50" t="s">
        <v>51</v>
      </c>
      <c r="D15" s="48"/>
      <c r="E15" s="48"/>
      <c r="F15" s="49"/>
      <c r="G15" s="16">
        <v>60000</v>
      </c>
    </row>
    <row r="16" spans="1:8" x14ac:dyDescent="0.25">
      <c r="A16" s="10">
        <v>6171</v>
      </c>
      <c r="B16" s="13"/>
      <c r="C16" s="51" t="s">
        <v>52</v>
      </c>
      <c r="D16" s="52"/>
      <c r="E16" s="52"/>
      <c r="F16" s="53"/>
      <c r="G16" s="16">
        <v>1000</v>
      </c>
    </row>
    <row r="17" spans="1:7" x14ac:dyDescent="0.25">
      <c r="A17" s="10">
        <v>6310</v>
      </c>
      <c r="B17" s="13"/>
      <c r="C17" s="50" t="s">
        <v>53</v>
      </c>
      <c r="D17" s="48"/>
      <c r="E17" s="48"/>
      <c r="F17" s="49"/>
      <c r="G17" s="15">
        <v>2000</v>
      </c>
    </row>
    <row r="18" spans="1:7" x14ac:dyDescent="0.25">
      <c r="A18" s="10"/>
      <c r="B18" s="13"/>
      <c r="C18" s="47" t="s">
        <v>54</v>
      </c>
      <c r="D18" s="48"/>
      <c r="E18" s="48"/>
      <c r="F18" s="49"/>
      <c r="G18" s="17">
        <f>SUM(G8:G17)</f>
        <v>5145239</v>
      </c>
    </row>
    <row r="19" spans="1:7" x14ac:dyDescent="0.25">
      <c r="A19" s="10"/>
      <c r="B19" s="13"/>
      <c r="C19" s="50"/>
      <c r="D19" s="48"/>
      <c r="E19" s="48"/>
      <c r="F19" s="49"/>
      <c r="G19" s="15"/>
    </row>
    <row r="20" spans="1:7" x14ac:dyDescent="0.25">
      <c r="A20" s="10"/>
      <c r="B20" s="13"/>
      <c r="C20" s="47"/>
      <c r="D20" s="48"/>
      <c r="E20" s="48"/>
      <c r="F20" s="49"/>
      <c r="G20" s="15"/>
    </row>
    <row r="21" spans="1:7" x14ac:dyDescent="0.25">
      <c r="A21" s="10">
        <v>2212</v>
      </c>
      <c r="B21" s="13"/>
      <c r="C21" s="51" t="s">
        <v>55</v>
      </c>
      <c r="D21" s="52"/>
      <c r="E21" s="52"/>
      <c r="F21" s="53"/>
      <c r="G21" s="15">
        <v>20000</v>
      </c>
    </row>
    <row r="22" spans="1:7" x14ac:dyDescent="0.25">
      <c r="A22" s="18">
        <v>2219</v>
      </c>
      <c r="B22" s="13"/>
      <c r="C22" s="50" t="s">
        <v>56</v>
      </c>
      <c r="D22" s="48"/>
      <c r="E22" s="48"/>
      <c r="F22" s="49"/>
      <c r="G22" s="15">
        <v>50000</v>
      </c>
    </row>
    <row r="23" spans="1:7" x14ac:dyDescent="0.25">
      <c r="A23" s="18">
        <v>2321</v>
      </c>
      <c r="B23" s="13"/>
      <c r="C23" s="50" t="s">
        <v>57</v>
      </c>
      <c r="D23" s="48"/>
      <c r="E23" s="48"/>
      <c r="F23" s="49"/>
      <c r="G23" s="15">
        <v>600000</v>
      </c>
    </row>
    <row r="24" spans="1:7" x14ac:dyDescent="0.25">
      <c r="A24" s="18">
        <v>3111</v>
      </c>
      <c r="B24" s="13"/>
      <c r="C24" s="50" t="s">
        <v>58</v>
      </c>
      <c r="D24" s="48"/>
      <c r="E24" s="48"/>
      <c r="F24" s="49"/>
      <c r="G24" s="15">
        <v>12000</v>
      </c>
    </row>
    <row r="25" spans="1:7" x14ac:dyDescent="0.25">
      <c r="A25" s="18">
        <v>3113</v>
      </c>
      <c r="B25" s="13"/>
      <c r="C25" s="50" t="s">
        <v>59</v>
      </c>
      <c r="D25" s="48"/>
      <c r="E25" s="48"/>
      <c r="F25" s="49"/>
      <c r="G25" s="15">
        <v>15000</v>
      </c>
    </row>
    <row r="26" spans="1:7" x14ac:dyDescent="0.25">
      <c r="A26" s="18">
        <v>3314</v>
      </c>
      <c r="B26" s="13"/>
      <c r="C26" s="50" t="s">
        <v>23</v>
      </c>
      <c r="D26" s="48"/>
      <c r="E26" s="48"/>
      <c r="F26" s="49"/>
      <c r="G26" s="15">
        <v>21000</v>
      </c>
    </row>
    <row r="27" spans="1:7" x14ac:dyDescent="0.25">
      <c r="A27" s="18">
        <v>3319</v>
      </c>
      <c r="B27" s="13"/>
      <c r="C27" s="50" t="s">
        <v>60</v>
      </c>
      <c r="D27" s="48"/>
      <c r="E27" s="48"/>
      <c r="F27" s="49"/>
      <c r="G27" s="15">
        <v>9000</v>
      </c>
    </row>
    <row r="28" spans="1:7" x14ac:dyDescent="0.25">
      <c r="A28" s="18">
        <v>3399</v>
      </c>
      <c r="B28" s="13"/>
      <c r="C28" s="50" t="s">
        <v>48</v>
      </c>
      <c r="D28" s="48"/>
      <c r="E28" s="48"/>
      <c r="F28" s="49"/>
      <c r="G28" s="15">
        <v>178000</v>
      </c>
    </row>
    <row r="29" spans="1:7" x14ac:dyDescent="0.25">
      <c r="A29" s="18">
        <v>3412</v>
      </c>
      <c r="B29" s="13"/>
      <c r="C29" s="50" t="s">
        <v>61</v>
      </c>
      <c r="D29" s="48"/>
      <c r="E29" s="48"/>
      <c r="F29" s="49"/>
      <c r="G29" s="15">
        <v>50000</v>
      </c>
    </row>
    <row r="30" spans="1:7" x14ac:dyDescent="0.25">
      <c r="A30" s="18">
        <v>3419</v>
      </c>
      <c r="B30" s="13"/>
      <c r="C30" s="50" t="s">
        <v>62</v>
      </c>
      <c r="D30" s="48"/>
      <c r="E30" s="48"/>
      <c r="F30" s="49"/>
      <c r="G30" s="15">
        <v>20000</v>
      </c>
    </row>
    <row r="31" spans="1:7" x14ac:dyDescent="0.25">
      <c r="A31" s="18">
        <v>3429</v>
      </c>
      <c r="B31" s="13"/>
      <c r="C31" s="19"/>
      <c r="D31" s="20" t="s">
        <v>63</v>
      </c>
      <c r="E31" s="20"/>
      <c r="F31" s="21"/>
      <c r="G31" s="15">
        <v>5000</v>
      </c>
    </row>
    <row r="32" spans="1:7" x14ac:dyDescent="0.25">
      <c r="A32" s="18">
        <v>3525</v>
      </c>
      <c r="B32" s="13"/>
      <c r="C32" s="50" t="s">
        <v>27</v>
      </c>
      <c r="D32" s="48"/>
      <c r="E32" s="48"/>
      <c r="F32" s="49"/>
      <c r="G32" s="15">
        <v>5000</v>
      </c>
    </row>
    <row r="33" spans="1:7" x14ac:dyDescent="0.25">
      <c r="A33" s="18">
        <v>3613</v>
      </c>
      <c r="B33" s="13"/>
      <c r="C33" s="50" t="s">
        <v>9</v>
      </c>
      <c r="D33" s="48"/>
      <c r="E33" s="48"/>
      <c r="F33" s="49"/>
      <c r="G33" s="15">
        <v>72000</v>
      </c>
    </row>
    <row r="34" spans="1:7" x14ac:dyDescent="0.25">
      <c r="A34" s="18">
        <v>3631</v>
      </c>
      <c r="B34" s="13"/>
      <c r="C34" s="50" t="s">
        <v>28</v>
      </c>
      <c r="D34" s="48"/>
      <c r="E34" s="48"/>
      <c r="F34" s="49"/>
      <c r="G34" s="15">
        <v>125000</v>
      </c>
    </row>
    <row r="35" spans="1:7" x14ac:dyDescent="0.25">
      <c r="A35" s="18">
        <v>3635</v>
      </c>
      <c r="B35" s="13"/>
      <c r="C35" s="50" t="s">
        <v>29</v>
      </c>
      <c r="D35" s="48"/>
      <c r="E35" s="48"/>
      <c r="F35" s="49"/>
      <c r="G35" s="15">
        <v>60000</v>
      </c>
    </row>
    <row r="36" spans="1:7" x14ac:dyDescent="0.25">
      <c r="A36" s="18">
        <v>3639</v>
      </c>
      <c r="B36" s="13"/>
      <c r="C36" s="50" t="s">
        <v>64</v>
      </c>
      <c r="D36" s="48"/>
      <c r="E36" s="48"/>
      <c r="F36" s="49"/>
      <c r="G36" s="15">
        <v>875990</v>
      </c>
    </row>
    <row r="37" spans="1:7" x14ac:dyDescent="0.25">
      <c r="A37" s="18">
        <v>3699</v>
      </c>
      <c r="B37" s="13"/>
      <c r="C37" s="50" t="s">
        <v>65</v>
      </c>
      <c r="D37" s="48"/>
      <c r="E37" s="48"/>
      <c r="F37" s="49"/>
      <c r="G37" s="15">
        <v>99687</v>
      </c>
    </row>
    <row r="38" spans="1:7" x14ac:dyDescent="0.25">
      <c r="A38" s="18">
        <v>3721</v>
      </c>
      <c r="B38" s="13"/>
      <c r="C38" s="50" t="s">
        <v>66</v>
      </c>
      <c r="D38" s="48"/>
      <c r="E38" s="48"/>
      <c r="F38" s="49"/>
      <c r="G38" s="15">
        <v>20000</v>
      </c>
    </row>
    <row r="39" spans="1:7" x14ac:dyDescent="0.25">
      <c r="A39" s="18">
        <v>3722</v>
      </c>
      <c r="B39" s="13"/>
      <c r="C39" s="50" t="s">
        <v>67</v>
      </c>
      <c r="D39" s="48"/>
      <c r="E39" s="48"/>
      <c r="F39" s="49"/>
      <c r="G39" s="15">
        <v>354400</v>
      </c>
    </row>
    <row r="40" spans="1:7" x14ac:dyDescent="0.25">
      <c r="A40" s="18">
        <v>3725</v>
      </c>
      <c r="B40" s="13"/>
      <c r="C40" s="50" t="s">
        <v>68</v>
      </c>
      <c r="D40" s="48"/>
      <c r="E40" s="48"/>
      <c r="F40" s="49"/>
      <c r="G40" s="15">
        <v>150000</v>
      </c>
    </row>
    <row r="41" spans="1:7" x14ac:dyDescent="0.25">
      <c r="A41" s="18">
        <v>3744</v>
      </c>
      <c r="B41" s="13"/>
      <c r="C41" s="50" t="s">
        <v>31</v>
      </c>
      <c r="D41" s="48"/>
      <c r="E41" s="48"/>
      <c r="F41" s="49"/>
      <c r="G41" s="15">
        <v>30000</v>
      </c>
    </row>
    <row r="42" spans="1:7" x14ac:dyDescent="0.25">
      <c r="A42" s="18">
        <v>3745</v>
      </c>
      <c r="B42" s="13"/>
      <c r="C42" s="50" t="s">
        <v>69</v>
      </c>
      <c r="D42" s="48"/>
      <c r="E42" s="48"/>
      <c r="F42" s="49"/>
      <c r="G42" s="15">
        <v>690000</v>
      </c>
    </row>
    <row r="43" spans="1:7" x14ac:dyDescent="0.25">
      <c r="A43" s="18">
        <v>5213</v>
      </c>
      <c r="B43" s="13"/>
      <c r="C43" s="50" t="s">
        <v>33</v>
      </c>
      <c r="D43" s="48"/>
      <c r="E43" s="48"/>
      <c r="F43" s="49"/>
      <c r="G43" s="15">
        <v>22000</v>
      </c>
    </row>
    <row r="44" spans="1:7" x14ac:dyDescent="0.25">
      <c r="A44" s="18">
        <v>5512</v>
      </c>
      <c r="B44" s="13"/>
      <c r="C44" s="50" t="s">
        <v>70</v>
      </c>
      <c r="D44" s="48"/>
      <c r="E44" s="48"/>
      <c r="F44" s="49"/>
      <c r="G44" s="15">
        <v>30000</v>
      </c>
    </row>
    <row r="45" spans="1:7" x14ac:dyDescent="0.25">
      <c r="A45" s="18">
        <v>6112</v>
      </c>
      <c r="B45" s="13"/>
      <c r="C45" s="50" t="s">
        <v>71</v>
      </c>
      <c r="D45" s="48"/>
      <c r="E45" s="48"/>
      <c r="F45" s="49"/>
      <c r="G45" s="15">
        <v>1040000</v>
      </c>
    </row>
    <row r="46" spans="1:7" x14ac:dyDescent="0.25">
      <c r="A46" s="18">
        <v>6171</v>
      </c>
      <c r="B46" s="13"/>
      <c r="C46" s="50" t="s">
        <v>72</v>
      </c>
      <c r="D46" s="48"/>
      <c r="E46" s="48"/>
      <c r="F46" s="49"/>
      <c r="G46" s="15">
        <v>955200</v>
      </c>
    </row>
    <row r="47" spans="1:7" x14ac:dyDescent="0.25">
      <c r="A47" s="18">
        <v>6310</v>
      </c>
      <c r="B47" s="13"/>
      <c r="C47" s="50" t="s">
        <v>53</v>
      </c>
      <c r="D47" s="48"/>
      <c r="E47" s="48"/>
      <c r="F47" s="49"/>
      <c r="G47" s="15">
        <v>80000</v>
      </c>
    </row>
    <row r="48" spans="1:7" x14ac:dyDescent="0.25">
      <c r="A48" s="18">
        <v>6320</v>
      </c>
      <c r="B48" s="13"/>
      <c r="C48" s="50" t="s">
        <v>73</v>
      </c>
      <c r="D48" s="48"/>
      <c r="E48" s="48"/>
      <c r="F48" s="49"/>
      <c r="G48" s="15">
        <v>23000</v>
      </c>
    </row>
    <row r="49" spans="1:7" x14ac:dyDescent="0.25">
      <c r="A49" s="18">
        <v>6399</v>
      </c>
      <c r="B49" s="13"/>
      <c r="C49" s="50" t="s">
        <v>74</v>
      </c>
      <c r="D49" s="48"/>
      <c r="E49" s="48"/>
      <c r="F49" s="49"/>
      <c r="G49" s="15">
        <v>34960</v>
      </c>
    </row>
    <row r="50" spans="1:7" x14ac:dyDescent="0.25">
      <c r="A50" s="18">
        <v>6402</v>
      </c>
      <c r="B50" s="13"/>
      <c r="C50" s="50" t="s">
        <v>38</v>
      </c>
      <c r="D50" s="48"/>
      <c r="E50" s="48"/>
      <c r="F50" s="49"/>
      <c r="G50" s="15">
        <v>21822</v>
      </c>
    </row>
    <row r="51" spans="1:7" x14ac:dyDescent="0.25">
      <c r="A51" s="22"/>
      <c r="B51" s="10"/>
      <c r="C51" s="47" t="s">
        <v>75</v>
      </c>
      <c r="D51" s="48"/>
      <c r="E51" s="48"/>
      <c r="F51" s="49"/>
      <c r="G51" s="17">
        <f>SUM(G21:G50)</f>
        <v>5669059</v>
      </c>
    </row>
    <row r="52" spans="1:7" ht="15.75" thickBot="1" x14ac:dyDescent="0.3">
      <c r="A52" s="23"/>
      <c r="B52" s="24"/>
      <c r="C52" s="37"/>
      <c r="D52" s="38"/>
      <c r="E52" s="38"/>
      <c r="F52" s="39"/>
      <c r="G52" s="25"/>
    </row>
    <row r="53" spans="1:7" ht="15.75" thickBot="1" x14ac:dyDescent="0.3">
      <c r="A53" s="40" t="s">
        <v>76</v>
      </c>
      <c r="B53" s="41"/>
      <c r="C53" s="41"/>
      <c r="D53" s="41"/>
      <c r="E53" s="41"/>
      <c r="F53" s="42"/>
      <c r="G53" s="26"/>
    </row>
    <row r="54" spans="1:7" x14ac:dyDescent="0.25">
      <c r="A54" s="43" t="s">
        <v>77</v>
      </c>
      <c r="B54" s="44"/>
      <c r="C54" s="44"/>
      <c r="D54" s="45"/>
      <c r="E54" s="33">
        <v>-563698.94999999995</v>
      </c>
      <c r="F54" s="34"/>
      <c r="G54" s="26"/>
    </row>
    <row r="55" spans="1:7" x14ac:dyDescent="0.25">
      <c r="A55" s="31" t="s">
        <v>78</v>
      </c>
      <c r="B55" s="32"/>
      <c r="C55" s="32"/>
      <c r="D55" s="46"/>
      <c r="E55" s="33">
        <v>1087518.95</v>
      </c>
      <c r="F55" s="34"/>
      <c r="G55" s="26"/>
    </row>
    <row r="56" spans="1:7" x14ac:dyDescent="0.25">
      <c r="A56" s="31" t="s">
        <v>54</v>
      </c>
      <c r="B56" s="32"/>
      <c r="C56" s="32"/>
      <c r="D56" s="32"/>
      <c r="E56" s="33">
        <f>G18</f>
        <v>5145239</v>
      </c>
      <c r="F56" s="34"/>
      <c r="G56" s="26"/>
    </row>
    <row r="57" spans="1:7" x14ac:dyDescent="0.25">
      <c r="A57" s="31" t="s">
        <v>79</v>
      </c>
      <c r="B57" s="32"/>
      <c r="C57" s="32"/>
      <c r="D57" s="32"/>
      <c r="E57" s="33">
        <f>G51</f>
        <v>5669059</v>
      </c>
      <c r="F57" s="34"/>
      <c r="G57" s="26"/>
    </row>
    <row r="58" spans="1:7" x14ac:dyDescent="0.25">
      <c r="A58" s="31" t="s">
        <v>80</v>
      </c>
      <c r="B58" s="32"/>
      <c r="C58" s="32"/>
      <c r="D58" s="32"/>
      <c r="E58" s="35">
        <v>523820</v>
      </c>
      <c r="F58" s="36"/>
      <c r="G58" s="26"/>
    </row>
    <row r="59" spans="1:7" ht="15.75" thickBot="1" x14ac:dyDescent="0.3">
      <c r="A59" s="27" t="s">
        <v>81</v>
      </c>
      <c r="B59" s="28"/>
      <c r="C59" s="28"/>
      <c r="D59" s="28"/>
      <c r="E59" s="29">
        <v>-523820</v>
      </c>
      <c r="F59" s="30"/>
    </row>
    <row r="64" spans="1:7" x14ac:dyDescent="0.25">
      <c r="A64" t="s">
        <v>90</v>
      </c>
    </row>
    <row r="66" spans="1:1" x14ac:dyDescent="0.25">
      <c r="A66" t="s">
        <v>82</v>
      </c>
    </row>
    <row r="67" spans="1:1" x14ac:dyDescent="0.25">
      <c r="A67" t="s">
        <v>83</v>
      </c>
    </row>
    <row r="68" spans="1:1" x14ac:dyDescent="0.25">
      <c r="A68" t="s">
        <v>84</v>
      </c>
    </row>
  </sheetData>
  <mergeCells count="62">
    <mergeCell ref="C14:F14"/>
    <mergeCell ref="A1:G1"/>
    <mergeCell ref="A2:G2"/>
    <mergeCell ref="A3:G3"/>
    <mergeCell ref="C6:F6"/>
    <mergeCell ref="C7:F7"/>
    <mergeCell ref="C8:F8"/>
    <mergeCell ref="C9:F9"/>
    <mergeCell ref="C10:F10"/>
    <mergeCell ref="C11:F11"/>
    <mergeCell ref="C12:F12"/>
    <mergeCell ref="C13:F13"/>
    <mergeCell ref="C26:F26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39:F39"/>
    <mergeCell ref="C27:F27"/>
    <mergeCell ref="C28:F28"/>
    <mergeCell ref="C29:F29"/>
    <mergeCell ref="C30:F30"/>
    <mergeCell ref="C32:F32"/>
    <mergeCell ref="C33:F33"/>
    <mergeCell ref="C34:F34"/>
    <mergeCell ref="C35:F35"/>
    <mergeCell ref="C36:F36"/>
    <mergeCell ref="C37:F37"/>
    <mergeCell ref="C38:F38"/>
    <mergeCell ref="C51:F51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2:F52"/>
    <mergeCell ref="A53:F53"/>
    <mergeCell ref="A54:D54"/>
    <mergeCell ref="E54:F54"/>
    <mergeCell ref="A55:D55"/>
    <mergeCell ref="E55:F55"/>
    <mergeCell ref="A59:D59"/>
    <mergeCell ref="E59:F59"/>
    <mergeCell ref="A56:D56"/>
    <mergeCell ref="E56:F56"/>
    <mergeCell ref="A57:D57"/>
    <mergeCell ref="E57:F57"/>
    <mergeCell ref="A58:D58"/>
    <mergeCell ref="E58:F5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5.7109375" style="1" customWidth="1"/>
    <col min="2" max="2" width="60.7109375" style="1" customWidth="1"/>
    <col min="3" max="6" width="16.7109375" style="1" customWidth="1"/>
    <col min="7" max="16384" width="9.140625" style="1"/>
  </cols>
  <sheetData>
    <row r="1" spans="1:6" ht="20.100000000000001" customHeight="1" x14ac:dyDescent="0.35">
      <c r="A1" s="3" t="s">
        <v>0</v>
      </c>
    </row>
    <row r="2" spans="1:6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x14ac:dyDescent="0.2">
      <c r="A3" s="5">
        <v>0</v>
      </c>
      <c r="C3" s="6">
        <v>6033840</v>
      </c>
      <c r="D3" s="6">
        <v>6051469.6600000001</v>
      </c>
      <c r="E3" s="6">
        <v>5423340.0199999996</v>
      </c>
      <c r="F3" s="6">
        <v>4893760</v>
      </c>
    </row>
    <row r="4" spans="1:6" x14ac:dyDescent="0.2">
      <c r="A4" s="5">
        <v>3399</v>
      </c>
      <c r="B4" s="1" t="s">
        <v>7</v>
      </c>
      <c r="C4" s="6">
        <v>12000</v>
      </c>
      <c r="D4" s="6">
        <v>12000</v>
      </c>
      <c r="E4" s="6">
        <v>0</v>
      </c>
      <c r="F4" s="6">
        <v>12000</v>
      </c>
    </row>
    <row r="5" spans="1:6" x14ac:dyDescent="0.2">
      <c r="A5" s="5">
        <v>3412</v>
      </c>
      <c r="B5" s="1" t="s">
        <v>8</v>
      </c>
      <c r="C5" s="6">
        <v>10000</v>
      </c>
      <c r="D5" s="6">
        <v>10300</v>
      </c>
      <c r="E5" s="6">
        <v>10300</v>
      </c>
      <c r="F5" s="6">
        <v>11000</v>
      </c>
    </row>
    <row r="6" spans="1:6" x14ac:dyDescent="0.2">
      <c r="A6" s="5">
        <v>3613</v>
      </c>
      <c r="B6" s="1" t="s">
        <v>9</v>
      </c>
      <c r="C6" s="6">
        <v>128472</v>
      </c>
      <c r="D6" s="6">
        <v>128472</v>
      </c>
      <c r="E6" s="6">
        <v>128472</v>
      </c>
      <c r="F6" s="6">
        <v>128472</v>
      </c>
    </row>
    <row r="7" spans="1:6" x14ac:dyDescent="0.2">
      <c r="A7" s="5">
        <v>3639</v>
      </c>
      <c r="B7" s="1" t="s">
        <v>10</v>
      </c>
      <c r="C7" s="6">
        <v>13000</v>
      </c>
      <c r="D7" s="6">
        <v>13000</v>
      </c>
      <c r="E7" s="6">
        <v>12750</v>
      </c>
      <c r="F7" s="6">
        <v>13000</v>
      </c>
    </row>
    <row r="8" spans="1:6" x14ac:dyDescent="0.2">
      <c r="A8" s="5">
        <v>3699</v>
      </c>
      <c r="B8" s="1" t="s">
        <v>11</v>
      </c>
      <c r="C8" s="6">
        <v>12507</v>
      </c>
      <c r="D8" s="6">
        <v>14003</v>
      </c>
      <c r="E8" s="6">
        <v>13975.5</v>
      </c>
      <c r="F8" s="6">
        <v>15007</v>
      </c>
    </row>
    <row r="9" spans="1:6" x14ac:dyDescent="0.2">
      <c r="A9" s="5">
        <v>3722</v>
      </c>
      <c r="B9" s="1" t="s">
        <v>12</v>
      </c>
      <c r="C9" s="6">
        <v>5000</v>
      </c>
      <c r="D9" s="6">
        <v>10000</v>
      </c>
      <c r="E9" s="6">
        <v>7415</v>
      </c>
      <c r="F9" s="6">
        <v>9000</v>
      </c>
    </row>
    <row r="10" spans="1:6" x14ac:dyDescent="0.2">
      <c r="A10" s="5">
        <v>3725</v>
      </c>
      <c r="B10" s="1" t="s">
        <v>13</v>
      </c>
      <c r="C10" s="6">
        <v>45000</v>
      </c>
      <c r="D10" s="6">
        <v>52641.5</v>
      </c>
      <c r="E10" s="6">
        <v>52641.5</v>
      </c>
      <c r="F10" s="6">
        <v>60000</v>
      </c>
    </row>
    <row r="11" spans="1:6" x14ac:dyDescent="0.2">
      <c r="A11" s="5">
        <v>6171</v>
      </c>
      <c r="B11" s="1" t="s">
        <v>14</v>
      </c>
      <c r="C11" s="6">
        <v>1000</v>
      </c>
      <c r="D11" s="6">
        <v>1000</v>
      </c>
      <c r="E11" s="6">
        <v>300</v>
      </c>
      <c r="F11" s="6">
        <v>1000</v>
      </c>
    </row>
    <row r="12" spans="1:6" x14ac:dyDescent="0.2">
      <c r="A12" s="5">
        <v>6310</v>
      </c>
      <c r="B12" s="1" t="s">
        <v>15</v>
      </c>
      <c r="C12" s="6">
        <v>1500</v>
      </c>
      <c r="D12" s="6">
        <v>1920.57</v>
      </c>
      <c r="E12" s="6">
        <v>1920.57</v>
      </c>
      <c r="F12" s="6">
        <v>2000</v>
      </c>
    </row>
    <row r="14" spans="1:6" x14ac:dyDescent="0.2">
      <c r="B14" s="2" t="s">
        <v>16</v>
      </c>
      <c r="C14" s="7">
        <f>SUM(C3:C13)</f>
        <v>6262319</v>
      </c>
      <c r="D14" s="7">
        <f>SUM(D3:D13)</f>
        <v>6294806.7300000004</v>
      </c>
      <c r="E14" s="7">
        <f>SUM(E3:E13)</f>
        <v>5651114.5899999999</v>
      </c>
      <c r="F14" s="7">
        <f>SUM(F3:F13)</f>
        <v>5145239</v>
      </c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25.1.2021</oddHeader>
    <oddFooter>&amp;L&amp;11&amp;"Calibri"&amp;ISumář za paragrafy - rozpočet k datu 31.12.2020 - skutečnost do období 12/2020&amp;R&amp;11&amp;"Calibri"&amp;IStránka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5.7109375" style="1" customWidth="1"/>
    <col min="2" max="2" width="60.7109375" style="1" customWidth="1"/>
    <col min="3" max="6" width="16.7109375" style="1" customWidth="1"/>
    <col min="7" max="16384" width="9.140625" style="1"/>
  </cols>
  <sheetData>
    <row r="1" spans="1:6" ht="20.100000000000001" customHeight="1" x14ac:dyDescent="0.35">
      <c r="A1" s="3" t="s">
        <v>17</v>
      </c>
    </row>
    <row r="2" spans="1:6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x14ac:dyDescent="0.2">
      <c r="A3" s="5">
        <v>2212</v>
      </c>
      <c r="B3" s="1" t="s">
        <v>18</v>
      </c>
      <c r="C3" s="6">
        <v>20000</v>
      </c>
      <c r="D3" s="6">
        <v>20000</v>
      </c>
      <c r="E3" s="6">
        <v>0</v>
      </c>
      <c r="F3" s="6">
        <v>20000</v>
      </c>
    </row>
    <row r="4" spans="1:6" x14ac:dyDescent="0.2">
      <c r="A4" s="5">
        <v>2219</v>
      </c>
      <c r="B4" s="1" t="s">
        <v>19</v>
      </c>
      <c r="C4" s="6">
        <v>50000</v>
      </c>
      <c r="D4" s="6">
        <v>50000</v>
      </c>
      <c r="E4" s="6">
        <v>0</v>
      </c>
      <c r="F4" s="6">
        <v>50000</v>
      </c>
    </row>
    <row r="5" spans="1:6" x14ac:dyDescent="0.2">
      <c r="A5" s="5">
        <v>2321</v>
      </c>
      <c r="B5" s="1" t="s">
        <v>20</v>
      </c>
      <c r="C5" s="6">
        <v>100000</v>
      </c>
      <c r="D5" s="6">
        <v>200000</v>
      </c>
      <c r="E5" s="6">
        <v>54857.77</v>
      </c>
      <c r="F5" s="6">
        <v>600000</v>
      </c>
    </row>
    <row r="6" spans="1:6" x14ac:dyDescent="0.2">
      <c r="A6" s="5">
        <v>3111</v>
      </c>
      <c r="B6" s="1" t="s">
        <v>21</v>
      </c>
      <c r="C6" s="6">
        <v>11000</v>
      </c>
      <c r="D6" s="6">
        <v>21000</v>
      </c>
      <c r="E6" s="6">
        <v>21000</v>
      </c>
      <c r="F6" s="6">
        <v>12000</v>
      </c>
    </row>
    <row r="7" spans="1:6" x14ac:dyDescent="0.2">
      <c r="A7" s="5">
        <v>3113</v>
      </c>
      <c r="B7" s="1" t="s">
        <v>22</v>
      </c>
      <c r="C7" s="6">
        <v>17680</v>
      </c>
      <c r="D7" s="6">
        <v>17680</v>
      </c>
      <c r="E7" s="6">
        <v>0</v>
      </c>
      <c r="F7" s="6">
        <v>15000</v>
      </c>
    </row>
    <row r="8" spans="1:6" x14ac:dyDescent="0.2">
      <c r="A8" s="5">
        <v>3314</v>
      </c>
      <c r="B8" s="1" t="s">
        <v>23</v>
      </c>
      <c r="C8" s="6">
        <v>29000</v>
      </c>
      <c r="D8" s="6">
        <v>29000</v>
      </c>
      <c r="E8" s="6">
        <v>16120</v>
      </c>
      <c r="F8" s="6">
        <v>21000</v>
      </c>
    </row>
    <row r="9" spans="1:6" x14ac:dyDescent="0.2">
      <c r="A9" s="5">
        <v>3319</v>
      </c>
      <c r="B9" s="1" t="s">
        <v>24</v>
      </c>
      <c r="C9" s="6">
        <v>9000</v>
      </c>
      <c r="D9" s="6">
        <v>9753.9</v>
      </c>
      <c r="E9" s="6">
        <v>9753.9</v>
      </c>
      <c r="F9" s="6">
        <v>9000</v>
      </c>
    </row>
    <row r="10" spans="1:6" x14ac:dyDescent="0.2">
      <c r="A10" s="5">
        <v>3399</v>
      </c>
      <c r="B10" s="1" t="s">
        <v>7</v>
      </c>
      <c r="C10" s="6">
        <v>188000</v>
      </c>
      <c r="D10" s="6">
        <v>188000</v>
      </c>
      <c r="E10" s="6">
        <v>84913.61</v>
      </c>
      <c r="F10" s="6">
        <v>178000</v>
      </c>
    </row>
    <row r="11" spans="1:6" x14ac:dyDescent="0.2">
      <c r="A11" s="5">
        <v>3412</v>
      </c>
      <c r="B11" s="1" t="s">
        <v>8</v>
      </c>
      <c r="C11" s="6">
        <v>50000</v>
      </c>
      <c r="D11" s="6">
        <v>50000</v>
      </c>
      <c r="E11" s="6">
        <v>0</v>
      </c>
      <c r="F11" s="6">
        <v>50000</v>
      </c>
    </row>
    <row r="12" spans="1:6" x14ac:dyDescent="0.2">
      <c r="A12" s="5">
        <v>3419</v>
      </c>
      <c r="B12" s="1" t="s">
        <v>25</v>
      </c>
      <c r="C12" s="6">
        <v>20000</v>
      </c>
      <c r="D12" s="6">
        <v>20000</v>
      </c>
      <c r="E12" s="6">
        <v>20000</v>
      </c>
      <c r="F12" s="6">
        <v>20000</v>
      </c>
    </row>
    <row r="13" spans="1:6" x14ac:dyDescent="0.2">
      <c r="A13" s="5">
        <v>3429</v>
      </c>
      <c r="B13" s="1" t="s">
        <v>26</v>
      </c>
      <c r="C13" s="6">
        <v>5000</v>
      </c>
      <c r="D13" s="6">
        <v>5000</v>
      </c>
      <c r="E13" s="6">
        <v>5000</v>
      </c>
      <c r="F13" s="6">
        <v>5000</v>
      </c>
    </row>
    <row r="14" spans="1:6" x14ac:dyDescent="0.2">
      <c r="A14" s="5">
        <v>3525</v>
      </c>
      <c r="B14" s="1" t="s">
        <v>27</v>
      </c>
      <c r="C14" s="6">
        <v>5000</v>
      </c>
      <c r="D14" s="6">
        <v>5000</v>
      </c>
      <c r="E14" s="6">
        <v>5000</v>
      </c>
      <c r="F14" s="6">
        <v>5000</v>
      </c>
    </row>
    <row r="15" spans="1:6" x14ac:dyDescent="0.2">
      <c r="A15" s="5">
        <v>3613</v>
      </c>
      <c r="B15" s="1" t="s">
        <v>9</v>
      </c>
      <c r="C15" s="6">
        <v>60000</v>
      </c>
      <c r="D15" s="6">
        <v>73199</v>
      </c>
      <c r="E15" s="6">
        <v>13198</v>
      </c>
      <c r="F15" s="6">
        <v>72000</v>
      </c>
    </row>
    <row r="16" spans="1:6" x14ac:dyDescent="0.2">
      <c r="A16" s="5">
        <v>3631</v>
      </c>
      <c r="B16" s="1" t="s">
        <v>28</v>
      </c>
      <c r="C16" s="6">
        <v>120000</v>
      </c>
      <c r="D16" s="6">
        <v>120000</v>
      </c>
      <c r="E16" s="6">
        <v>82191.25</v>
      </c>
      <c r="F16" s="6">
        <v>125000</v>
      </c>
    </row>
    <row r="17" spans="1:6" x14ac:dyDescent="0.2">
      <c r="A17" s="5">
        <v>3635</v>
      </c>
      <c r="B17" s="1" t="s">
        <v>29</v>
      </c>
      <c r="C17" s="6">
        <v>60000</v>
      </c>
      <c r="D17" s="6">
        <v>60000</v>
      </c>
      <c r="E17" s="6">
        <v>0</v>
      </c>
      <c r="F17" s="6">
        <v>60000</v>
      </c>
    </row>
    <row r="18" spans="1:6" x14ac:dyDescent="0.2">
      <c r="A18" s="5">
        <v>3639</v>
      </c>
      <c r="B18" s="1" t="s">
        <v>10</v>
      </c>
      <c r="C18" s="6">
        <v>675810</v>
      </c>
      <c r="D18" s="6">
        <v>675810</v>
      </c>
      <c r="E18" s="6">
        <v>31272.25</v>
      </c>
      <c r="F18" s="6">
        <v>875990</v>
      </c>
    </row>
    <row r="19" spans="1:6" x14ac:dyDescent="0.2">
      <c r="A19" s="5">
        <v>3699</v>
      </c>
      <c r="B19" s="1" t="s">
        <v>11</v>
      </c>
      <c r="C19" s="6">
        <v>125187</v>
      </c>
      <c r="D19" s="6">
        <v>122187</v>
      </c>
      <c r="E19" s="6">
        <v>74481.37</v>
      </c>
      <c r="F19" s="6">
        <v>99687</v>
      </c>
    </row>
    <row r="20" spans="1:6" x14ac:dyDescent="0.2">
      <c r="A20" s="5">
        <v>3721</v>
      </c>
      <c r="B20" s="1" t="s">
        <v>30</v>
      </c>
      <c r="C20" s="6">
        <v>20000</v>
      </c>
      <c r="D20" s="6">
        <v>20000</v>
      </c>
      <c r="E20" s="6">
        <v>18643.310000000001</v>
      </c>
      <c r="F20" s="6">
        <v>20000</v>
      </c>
    </row>
    <row r="21" spans="1:6" x14ac:dyDescent="0.2">
      <c r="A21" s="5">
        <v>3722</v>
      </c>
      <c r="B21" s="1" t="s">
        <v>12</v>
      </c>
      <c r="C21" s="6">
        <v>217000</v>
      </c>
      <c r="D21" s="6">
        <v>255406.57</v>
      </c>
      <c r="E21" s="6">
        <v>172516.47</v>
      </c>
      <c r="F21" s="6">
        <v>354400</v>
      </c>
    </row>
    <row r="22" spans="1:6" x14ac:dyDescent="0.2">
      <c r="A22" s="5">
        <v>3725</v>
      </c>
      <c r="B22" s="1" t="s">
        <v>13</v>
      </c>
      <c r="C22" s="6">
        <v>100000</v>
      </c>
      <c r="D22" s="6">
        <v>130000</v>
      </c>
      <c r="E22" s="6">
        <v>7078.18</v>
      </c>
      <c r="F22" s="6">
        <v>150000</v>
      </c>
    </row>
    <row r="23" spans="1:6" x14ac:dyDescent="0.2">
      <c r="A23" s="5">
        <v>3744</v>
      </c>
      <c r="B23" s="1" t="s">
        <v>31</v>
      </c>
      <c r="C23" s="6">
        <v>10000</v>
      </c>
      <c r="D23" s="6">
        <v>18287.52</v>
      </c>
      <c r="E23" s="6">
        <v>18287.52</v>
      </c>
      <c r="F23" s="6">
        <v>30000</v>
      </c>
    </row>
    <row r="24" spans="1:6" x14ac:dyDescent="0.2">
      <c r="A24" s="5">
        <v>3745</v>
      </c>
      <c r="B24" s="1" t="s">
        <v>32</v>
      </c>
      <c r="C24" s="6">
        <v>95000</v>
      </c>
      <c r="D24" s="6">
        <v>95000</v>
      </c>
      <c r="E24" s="6">
        <v>81623.149999999994</v>
      </c>
      <c r="F24" s="6">
        <v>690000</v>
      </c>
    </row>
    <row r="25" spans="1:6" x14ac:dyDescent="0.2">
      <c r="A25" s="5">
        <v>5213</v>
      </c>
      <c r="B25" s="1" t="s">
        <v>33</v>
      </c>
      <c r="C25" s="6">
        <v>12000</v>
      </c>
      <c r="D25" s="6">
        <v>22000</v>
      </c>
      <c r="E25" s="6">
        <v>6504</v>
      </c>
      <c r="F25" s="6">
        <v>22000</v>
      </c>
    </row>
    <row r="26" spans="1:6" x14ac:dyDescent="0.2">
      <c r="A26" s="5">
        <v>5512</v>
      </c>
      <c r="B26" s="1" t="s">
        <v>34</v>
      </c>
      <c r="C26" s="6">
        <v>65000</v>
      </c>
      <c r="D26" s="6">
        <v>62580</v>
      </c>
      <c r="E26" s="6">
        <v>25200.69</v>
      </c>
      <c r="F26" s="6">
        <v>30000</v>
      </c>
    </row>
    <row r="27" spans="1:6" x14ac:dyDescent="0.2">
      <c r="A27" s="5">
        <v>6112</v>
      </c>
      <c r="B27" s="1" t="s">
        <v>35</v>
      </c>
      <c r="C27" s="6">
        <v>1040000</v>
      </c>
      <c r="D27" s="6">
        <v>1040000</v>
      </c>
      <c r="E27" s="6">
        <v>1030343</v>
      </c>
      <c r="F27" s="6">
        <v>1040000</v>
      </c>
    </row>
    <row r="28" spans="1:6" x14ac:dyDescent="0.2">
      <c r="A28" s="5">
        <v>6171</v>
      </c>
      <c r="B28" s="1" t="s">
        <v>14</v>
      </c>
      <c r="C28" s="6">
        <v>1573691</v>
      </c>
      <c r="D28" s="6">
        <v>1573691</v>
      </c>
      <c r="E28" s="6">
        <v>1016453.96</v>
      </c>
      <c r="F28" s="6">
        <v>955200</v>
      </c>
    </row>
    <row r="29" spans="1:6" x14ac:dyDescent="0.2">
      <c r="A29" s="5">
        <v>6310</v>
      </c>
      <c r="B29" s="1" t="s">
        <v>15</v>
      </c>
      <c r="C29" s="6">
        <v>71000</v>
      </c>
      <c r="D29" s="6">
        <v>71000</v>
      </c>
      <c r="E29" s="6">
        <v>66172.160000000003</v>
      </c>
      <c r="F29" s="6">
        <v>80000</v>
      </c>
    </row>
    <row r="30" spans="1:6" x14ac:dyDescent="0.2">
      <c r="A30" s="5">
        <v>6320</v>
      </c>
      <c r="B30" s="1" t="s">
        <v>36</v>
      </c>
      <c r="C30" s="6">
        <v>22000</v>
      </c>
      <c r="D30" s="6">
        <v>22585</v>
      </c>
      <c r="E30" s="6">
        <v>22585</v>
      </c>
      <c r="F30" s="6">
        <v>23000</v>
      </c>
    </row>
    <row r="31" spans="1:6" x14ac:dyDescent="0.2">
      <c r="A31" s="5">
        <v>6399</v>
      </c>
      <c r="B31" s="1" t="s">
        <v>37</v>
      </c>
      <c r="C31" s="6">
        <v>29640</v>
      </c>
      <c r="D31" s="6">
        <v>29640</v>
      </c>
      <c r="E31" s="6">
        <v>29640</v>
      </c>
      <c r="F31" s="6">
        <v>34960</v>
      </c>
    </row>
    <row r="32" spans="1:6" x14ac:dyDescent="0.2">
      <c r="A32" s="5">
        <v>6402</v>
      </c>
      <c r="B32" s="1" t="s">
        <v>38</v>
      </c>
      <c r="C32" s="6">
        <v>14053</v>
      </c>
      <c r="D32" s="6">
        <v>14053</v>
      </c>
      <c r="E32" s="6">
        <v>14053</v>
      </c>
      <c r="F32" s="6">
        <v>21822</v>
      </c>
    </row>
    <row r="34" spans="2:6" x14ac:dyDescent="0.2">
      <c r="B34" s="2" t="s">
        <v>16</v>
      </c>
      <c r="C34" s="7">
        <f>SUM(C3:C33)</f>
        <v>4815061</v>
      </c>
      <c r="D34" s="7">
        <f>SUM(D3:D33)</f>
        <v>5020872.99</v>
      </c>
      <c r="E34" s="7">
        <f>SUM(E3:E33)</f>
        <v>2926888.59</v>
      </c>
      <c r="F34" s="7">
        <f>SUM(F3:F33)</f>
        <v>5669059</v>
      </c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25.1.2021</oddHeader>
    <oddFooter>&amp;L&amp;11&amp;"Calibri"&amp;ISumář za paragrafy - rozpočet k datu 31.12.2020 - skutečnost do období 12/2020&amp;R&amp;11&amp;"Calibri"&amp;IStránka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workbookViewId="0">
      <pane ySplit="2" topLeftCell="A3" activePane="bottomLeft" state="frozen"/>
      <selection pane="bottomLeft" sqref="A1:G6"/>
    </sheetView>
  </sheetViews>
  <sheetFormatPr defaultRowHeight="12.75" x14ac:dyDescent="0.2"/>
  <cols>
    <col min="1" max="1" width="5.7109375" style="1" customWidth="1"/>
    <col min="2" max="2" width="60.7109375" style="1" customWidth="1"/>
    <col min="3" max="6" width="16.7109375" style="1" customWidth="1"/>
    <col min="7" max="7" width="11" style="1" customWidth="1"/>
    <col min="8" max="16384" width="9.140625" style="1"/>
  </cols>
  <sheetData>
    <row r="1" spans="1:7" ht="20.100000000000001" customHeight="1" x14ac:dyDescent="0.35">
      <c r="A1" s="3" t="s">
        <v>39</v>
      </c>
    </row>
    <row r="2" spans="1:7" x14ac:dyDescent="0.2">
      <c r="A2" s="4" t="s">
        <v>1</v>
      </c>
      <c r="B2" s="4" t="s">
        <v>85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2">
      <c r="A3" s="5">
        <v>0</v>
      </c>
      <c r="B3" s="5">
        <v>8115</v>
      </c>
      <c r="C3" s="1" t="s">
        <v>86</v>
      </c>
      <c r="D3" s="6">
        <v>0</v>
      </c>
      <c r="E3" s="6">
        <v>0</v>
      </c>
      <c r="F3" s="6">
        <v>0</v>
      </c>
      <c r="G3" s="6">
        <v>1087518.95</v>
      </c>
    </row>
    <row r="4" spans="1:7" x14ac:dyDescent="0.2">
      <c r="A4" s="5">
        <v>0</v>
      </c>
      <c r="B4" s="5">
        <v>8124</v>
      </c>
      <c r="C4" s="1" t="s">
        <v>87</v>
      </c>
      <c r="D4" s="6">
        <v>-327000</v>
      </c>
      <c r="E4" s="6">
        <v>-504508.68</v>
      </c>
      <c r="F4" s="6">
        <v>-504508.68</v>
      </c>
      <c r="G4" s="6">
        <v>-563698.94999999995</v>
      </c>
    </row>
    <row r="5" spans="1:7" x14ac:dyDescent="0.2">
      <c r="C5" s="2" t="s">
        <v>88</v>
      </c>
      <c r="D5" s="7">
        <f>SUM(D3:D4)</f>
        <v>-327000</v>
      </c>
      <c r="E5" s="7">
        <f>SUM(E3:E4)</f>
        <v>-504508.68</v>
      </c>
      <c r="F5" s="7">
        <f>SUM(F3:F4)</f>
        <v>-504508.68</v>
      </c>
      <c r="G5" s="7">
        <f>SUM(G3:G4)</f>
        <v>523820</v>
      </c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25.1.2021</oddHeader>
    <oddFooter>&amp;L&amp;11&amp;"Calibri"&amp;ISumář za paragrafy - rozpočet k datu 31.12.2020 - skutečnost do období 12/2020&amp;R&amp;11&amp;"Calibri"&amp;IStránka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Návrh rozpočtu</vt:lpstr>
      <vt:lpstr>Příjmy</vt:lpstr>
      <vt:lpstr>Výdaje</vt:lpstr>
      <vt:lpstr>Financování</vt:lpstr>
      <vt:lpstr>Financování!Názvy_tisku</vt:lpstr>
      <vt:lpstr>Příjmy!Názvy_tisku</vt:lpstr>
      <vt:lpstr>Výdaje!Názvy_tisku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2021-02-08T12:04:32Z</dcterms:created>
  <dcterms:modified xsi:type="dcterms:W3CDTF">2021-03-05T10:44:30Z</dcterms:modified>
</cp:coreProperties>
</file>