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48" i="1" l="1"/>
  <c r="G17" i="1"/>
</calcChain>
</file>

<file path=xl/sharedStrings.xml><?xml version="1.0" encoding="utf-8"?>
<sst xmlns="http://schemas.openxmlformats.org/spreadsheetml/2006/main" count="199" uniqueCount="95">
  <si>
    <t>v souladu se zákonem č. 23/2017 Sb. a zákonem č. 250/2000 Sb.</t>
  </si>
  <si>
    <t>IČ: 70957606</t>
  </si>
  <si>
    <t>Paragraf</t>
  </si>
  <si>
    <t>položka</t>
  </si>
  <si>
    <t>text</t>
  </si>
  <si>
    <t>Kč</t>
  </si>
  <si>
    <t>PŘÍJMY</t>
  </si>
  <si>
    <t>Ost.činn.související se služb. Pro obyv.</t>
  </si>
  <si>
    <t>PŘÍJMY CELKEM</t>
  </si>
  <si>
    <t>Obecní úřad Mokrovousy, Mokrovousy 18, 503 15 Nechanice</t>
  </si>
  <si>
    <t xml:space="preserve"> nebo ústně při jeho projednávání na valné hromadě dne 3.12.2019.</t>
  </si>
  <si>
    <t>Do listinné podoby lze nahlédnout v sídle svazku - obecní úřad Mokrovousy, Mokrovousy 18</t>
  </si>
  <si>
    <t>V souladu se zákonem č. 23/2017 Sb. a zákonem č. 250/2000 Sb.</t>
  </si>
  <si>
    <t>Elektronicky na: www.nechanicko.cz</t>
  </si>
  <si>
    <t>Zál.kultury,církví a sděl.prostřed.</t>
  </si>
  <si>
    <t>Zálež. bydlení, kom.služby, úz.r.</t>
  </si>
  <si>
    <t>Využívání a zneš.komun.odpadů</t>
  </si>
  <si>
    <t>Příjmy a výdaje z úvěr.finanč.oper.</t>
  </si>
  <si>
    <t>Ost. záležitosti pozemních kom.</t>
  </si>
  <si>
    <t>Odvádění a čišť. odpadních vod</t>
  </si>
  <si>
    <t>Předškolní zařízení</t>
  </si>
  <si>
    <t xml:space="preserve">Základní školy </t>
  </si>
  <si>
    <t>Činnosti knihovnické</t>
  </si>
  <si>
    <t xml:space="preserve">Ost. záležitosti kultury </t>
  </si>
  <si>
    <t>Sportovní zařízení v maj.obce</t>
  </si>
  <si>
    <t>Ostatní tělovýchovná činnost</t>
  </si>
  <si>
    <t>Hospice</t>
  </si>
  <si>
    <t>Veřejné osvětlení</t>
  </si>
  <si>
    <t>Komunální služby a územní rozvoj</t>
  </si>
  <si>
    <t>Sběr a odvoz nebezp.odpadů</t>
  </si>
  <si>
    <t>Sběr a svoz komunálních odpadů</t>
  </si>
  <si>
    <t>Využívání a zneškodň. kom.odp.</t>
  </si>
  <si>
    <t>Protierozní,lavinová,požární ochrana</t>
  </si>
  <si>
    <t>Péče o vzhled obcí a zeleň</t>
  </si>
  <si>
    <t>Krizová opatření</t>
  </si>
  <si>
    <t>Požární ochrana - SDH</t>
  </si>
  <si>
    <t xml:space="preserve">Zastupitelstvo </t>
  </si>
  <si>
    <t xml:space="preserve">Činnost místní správy </t>
  </si>
  <si>
    <t xml:space="preserve">Pojištění </t>
  </si>
  <si>
    <t>Ost. finanční operace (daň z př.)</t>
  </si>
  <si>
    <t>Finanční vypořádání minulých let</t>
  </si>
  <si>
    <t>Drobné úpravy vodních toků</t>
  </si>
  <si>
    <t>Neinv.transf. spolkům</t>
  </si>
  <si>
    <t>Územní plánování</t>
  </si>
  <si>
    <t>Silnice</t>
  </si>
  <si>
    <t>Čerpání finanční rezervy</t>
  </si>
  <si>
    <t>Splátky úvěrů</t>
  </si>
  <si>
    <t xml:space="preserve">   Ost.NI př.transfer.ze st.rozp., daňové, nedaňové</t>
  </si>
  <si>
    <t>Sběr a odvoz komun.odpadů</t>
  </si>
  <si>
    <t>Příjmy z posk.služ.a výrobků</t>
  </si>
  <si>
    <t>Výdaje celkem</t>
  </si>
  <si>
    <t>Příjmy rozpočtu 2018 a výhled na rok 2019 (v Kč)</t>
  </si>
  <si>
    <t>Para</t>
  </si>
  <si>
    <t>Pol</t>
  </si>
  <si>
    <t>Text</t>
  </si>
  <si>
    <t>SR 2018</t>
  </si>
  <si>
    <t>UR 2018</t>
  </si>
  <si>
    <t>Skutečnost 2018</t>
  </si>
  <si>
    <t>Rozpočet 2019</t>
  </si>
  <si>
    <t>Výdaje rozpočtu 2018 a výhled na rok 2019 (v Kč)</t>
  </si>
  <si>
    <t>Změny stavu kr. prostřed.na účtech</t>
  </si>
  <si>
    <t>Uhrazené splátky dl. přij. půjč.p.</t>
  </si>
  <si>
    <t>Součet za para 0000</t>
  </si>
  <si>
    <t>Součet za para 3399</t>
  </si>
  <si>
    <t>Součet za para 3639</t>
  </si>
  <si>
    <t>Součet za para 3699</t>
  </si>
  <si>
    <t>Součet za para 3722</t>
  </si>
  <si>
    <t>Součet za para 3725</t>
  </si>
  <si>
    <t>Součet za para 6171</t>
  </si>
  <si>
    <t>Součet za para 6310</t>
  </si>
  <si>
    <t>Součet za para 2212</t>
  </si>
  <si>
    <t>Součet za para 2219</t>
  </si>
  <si>
    <t>Součet za para 2321</t>
  </si>
  <si>
    <t>Součet za para 2333</t>
  </si>
  <si>
    <t>Součet za para 3113</t>
  </si>
  <si>
    <t>Součet za para 3314</t>
  </si>
  <si>
    <t>Součet za para 3319</t>
  </si>
  <si>
    <t>Součet za para 3412</t>
  </si>
  <si>
    <t>Součet za para 3419</t>
  </si>
  <si>
    <t>Součet za para 3429</t>
  </si>
  <si>
    <t>Součet za para 3525</t>
  </si>
  <si>
    <t>Součet za para 3631</t>
  </si>
  <si>
    <t>Součet za para 3635</t>
  </si>
  <si>
    <t>Součet za para 3721</t>
  </si>
  <si>
    <t>Součet za para 3744</t>
  </si>
  <si>
    <t>Součet za para 3745</t>
  </si>
  <si>
    <t>Součet za para 5212</t>
  </si>
  <si>
    <t>Součet za para 5512</t>
  </si>
  <si>
    <t>Součet za para 6112</t>
  </si>
  <si>
    <t>918121,,34</t>
  </si>
  <si>
    <t>Součet za para 6320</t>
  </si>
  <si>
    <t>Součet za para 6399</t>
  </si>
  <si>
    <t>Součet za para 6402</t>
  </si>
  <si>
    <t>Součet za para 3111</t>
  </si>
  <si>
    <t>Schválený rozpočet obce Mokrovousy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</si>
</sst>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0;\-#,##0.00"/>
    <numFmt numFmtId="166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15" xfId="0" applyFont="1" applyBorder="1"/>
    <xf numFmtId="0" fontId="5" fillId="0" borderId="10" xfId="0" applyFont="1" applyFill="1" applyBorder="1"/>
    <xf numFmtId="0" fontId="8" fillId="0" borderId="10" xfId="0" applyFont="1" applyFill="1" applyBorder="1"/>
    <xf numFmtId="0" fontId="5" fillId="0" borderId="17" xfId="0" applyFont="1" applyFill="1" applyBorder="1"/>
    <xf numFmtId="0" fontId="9" fillId="0" borderId="0" xfId="0" applyFont="1"/>
    <xf numFmtId="0" fontId="8" fillId="2" borderId="0" xfId="0" applyFont="1" applyFill="1"/>
    <xf numFmtId="0" fontId="5" fillId="0" borderId="18" xfId="0" applyFont="1" applyBorder="1"/>
    <xf numFmtId="0" fontId="5" fillId="0" borderId="19" xfId="0" applyFont="1" applyBorder="1"/>
    <xf numFmtId="44" fontId="6" fillId="0" borderId="12" xfId="0" applyNumberFormat="1" applyFont="1" applyBorder="1" applyAlignment="1">
      <alignment horizontal="center"/>
    </xf>
    <xf numFmtId="4" fontId="6" fillId="0" borderId="20" xfId="0" applyNumberFormat="1" applyFont="1" applyBorder="1"/>
    <xf numFmtId="0" fontId="6" fillId="0" borderId="21" xfId="0" applyFont="1" applyBorder="1"/>
    <xf numFmtId="4" fontId="10" fillId="0" borderId="20" xfId="0" applyNumberFormat="1" applyFont="1" applyBorder="1"/>
    <xf numFmtId="44" fontId="0" fillId="0" borderId="12" xfId="0" applyNumberFormat="1" applyBorder="1"/>
    <xf numFmtId="44" fontId="0" fillId="0" borderId="12" xfId="0" applyNumberFormat="1" applyBorder="1" applyAlignment="1">
      <alignment horizontal="center"/>
    </xf>
    <xf numFmtId="44" fontId="6" fillId="0" borderId="12" xfId="1" applyNumberFormat="1" applyFont="1" applyFill="1" applyBorder="1" applyAlignment="1">
      <alignment horizontal="center"/>
    </xf>
    <xf numFmtId="44" fontId="6" fillId="0" borderId="14" xfId="1" applyNumberFormat="1" applyFont="1" applyFill="1" applyBorder="1" applyAlignment="1">
      <alignment horizontal="center"/>
    </xf>
    <xf numFmtId="44" fontId="6" fillId="2" borderId="15" xfId="1" applyNumberFormat="1" applyFont="1" applyFill="1" applyBorder="1" applyAlignment="1">
      <alignment horizontal="right"/>
    </xf>
    <xf numFmtId="44" fontId="6" fillId="0" borderId="15" xfId="1" applyNumberFormat="1" applyFont="1" applyFill="1" applyBorder="1" applyAlignment="1">
      <alignment horizontal="right"/>
    </xf>
    <xf numFmtId="44" fontId="10" fillId="0" borderId="15" xfId="1" applyNumberFormat="1" applyFont="1" applyFill="1" applyBorder="1" applyAlignment="1">
      <alignment horizontal="right"/>
    </xf>
    <xf numFmtId="44" fontId="10" fillId="2" borderId="15" xfId="1" applyNumberFormat="1" applyFont="1" applyFill="1" applyBorder="1" applyAlignment="1">
      <alignment horizontal="right"/>
    </xf>
    <xf numFmtId="44" fontId="6" fillId="2" borderId="16" xfId="1" applyNumberFormat="1" applyFont="1" applyFill="1" applyBorder="1" applyAlignment="1">
      <alignment horizontal="right"/>
    </xf>
    <xf numFmtId="0" fontId="9" fillId="0" borderId="0" xfId="0" applyFont="1" applyBorder="1"/>
    <xf numFmtId="0" fontId="8" fillId="2" borderId="0" xfId="0" applyFont="1" applyFill="1" applyBorder="1"/>
    <xf numFmtId="0" fontId="7" fillId="0" borderId="19" xfId="0" applyFont="1" applyBorder="1"/>
    <xf numFmtId="0" fontId="0" fillId="0" borderId="23" xfId="0" applyBorder="1"/>
    <xf numFmtId="44" fontId="10" fillId="0" borderId="16" xfId="1" applyNumberFormat="1" applyFont="1" applyFill="1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2" fillId="0" borderId="25" xfId="0" applyFont="1" applyBorder="1"/>
    <xf numFmtId="44" fontId="0" fillId="0" borderId="26" xfId="0" applyNumberFormat="1" applyBorder="1"/>
    <xf numFmtId="0" fontId="0" fillId="0" borderId="27" xfId="0" applyBorder="1"/>
    <xf numFmtId="44" fontId="0" fillId="0" borderId="14" xfId="0" applyNumberFormat="1" applyBorder="1" applyAlignment="1">
      <alignment horizontal="center"/>
    </xf>
    <xf numFmtId="0" fontId="0" fillId="0" borderId="28" xfId="0" applyBorder="1"/>
    <xf numFmtId="0" fontId="0" fillId="0" borderId="29" xfId="0" applyBorder="1"/>
    <xf numFmtId="44" fontId="2" fillId="0" borderId="32" xfId="0" applyNumberFormat="1" applyFont="1" applyBorder="1" applyAlignment="1">
      <alignment horizontal="center"/>
    </xf>
    <xf numFmtId="164" fontId="9" fillId="0" borderId="0" xfId="0" applyNumberFormat="1" applyFont="1"/>
    <xf numFmtId="165" fontId="9" fillId="0" borderId="0" xfId="0" applyNumberFormat="1" applyFont="1"/>
    <xf numFmtId="0" fontId="9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/>
    <xf numFmtId="0" fontId="9" fillId="3" borderId="10" xfId="0" applyFont="1" applyFill="1" applyBorder="1"/>
    <xf numFmtId="165" fontId="9" fillId="2" borderId="0" xfId="0" applyNumberFormat="1" applyFont="1" applyFill="1"/>
    <xf numFmtId="164" fontId="12" fillId="0" borderId="0" xfId="0" applyNumberFormat="1" applyFont="1"/>
    <xf numFmtId="164" fontId="8" fillId="0" borderId="0" xfId="0" applyNumberFormat="1" applyFont="1"/>
    <xf numFmtId="0" fontId="8" fillId="0" borderId="0" xfId="0" applyFont="1"/>
    <xf numFmtId="165" fontId="8" fillId="0" borderId="0" xfId="0" applyNumberFormat="1" applyFont="1"/>
    <xf numFmtId="166" fontId="8" fillId="0" borderId="0" xfId="0" applyNumberFormat="1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165" fontId="13" fillId="0" borderId="0" xfId="0" applyNumberFormat="1" applyFont="1"/>
    <xf numFmtId="165" fontId="0" fillId="0" borderId="0" xfId="0" applyNumberFormat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3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workbookViewId="0"/>
  </sheetViews>
  <sheetFormatPr defaultRowHeight="15" x14ac:dyDescent="0.25"/>
  <cols>
    <col min="2" max="2" width="15.42578125" customWidth="1"/>
    <col min="6" max="6" width="36.85546875" customWidth="1"/>
    <col min="7" max="7" width="21.7109375" customWidth="1"/>
  </cols>
  <sheetData>
    <row r="1" spans="1:8" ht="15.75" x14ac:dyDescent="0.25">
      <c r="A1" s="1" t="s">
        <v>94</v>
      </c>
      <c r="B1" s="1"/>
      <c r="C1" s="1"/>
      <c r="D1" s="1"/>
      <c r="E1" s="1"/>
      <c r="F1" s="1"/>
      <c r="G1" s="1"/>
      <c r="H1" s="2"/>
    </row>
    <row r="2" spans="1:8" ht="15.75" x14ac:dyDescent="0.25">
      <c r="A2" t="s">
        <v>0</v>
      </c>
      <c r="B2" s="1"/>
      <c r="C2" s="2"/>
      <c r="D2" s="2"/>
      <c r="E2" s="2"/>
      <c r="F2" s="2"/>
      <c r="G2" s="2"/>
      <c r="H2" s="2"/>
    </row>
    <row r="3" spans="1:8" x14ac:dyDescent="0.25">
      <c r="A3" s="68" t="s">
        <v>1</v>
      </c>
      <c r="B3" s="68"/>
      <c r="C3" s="68"/>
      <c r="D3" s="68"/>
      <c r="E3" s="68"/>
      <c r="F3" s="68"/>
      <c r="G3" s="68"/>
      <c r="H3" s="2"/>
    </row>
    <row r="4" spans="1:8" ht="15.75" x14ac:dyDescent="0.25">
      <c r="B4" s="1"/>
      <c r="C4" s="2"/>
      <c r="D4" s="2"/>
      <c r="E4" s="2"/>
      <c r="F4" s="2"/>
      <c r="G4" s="2"/>
      <c r="H4" s="2"/>
    </row>
    <row r="5" spans="1:8" ht="15.75" thickBot="1" x14ac:dyDescent="0.3"/>
    <row r="6" spans="1:8" x14ac:dyDescent="0.25">
      <c r="A6" s="3" t="s">
        <v>2</v>
      </c>
      <c r="B6" s="4" t="s">
        <v>3</v>
      </c>
      <c r="C6" s="69" t="s">
        <v>4</v>
      </c>
      <c r="D6" s="70"/>
      <c r="E6" s="70"/>
      <c r="F6" s="71"/>
      <c r="G6" s="5" t="s">
        <v>5</v>
      </c>
    </row>
    <row r="7" spans="1:8" x14ac:dyDescent="0.25">
      <c r="A7" s="6"/>
      <c r="B7" s="7"/>
      <c r="C7" s="72" t="s">
        <v>6</v>
      </c>
      <c r="D7" s="73"/>
      <c r="E7" s="73"/>
      <c r="F7" s="74"/>
      <c r="G7" s="20"/>
    </row>
    <row r="8" spans="1:8" x14ac:dyDescent="0.25">
      <c r="A8" s="6">
        <v>0</v>
      </c>
      <c r="B8" s="7"/>
      <c r="C8" s="59" t="s">
        <v>47</v>
      </c>
      <c r="D8" s="60"/>
      <c r="E8" s="60"/>
      <c r="F8" s="61"/>
      <c r="G8" s="21">
        <v>5766893</v>
      </c>
    </row>
    <row r="9" spans="1:8" x14ac:dyDescent="0.25">
      <c r="A9" s="6">
        <v>3399</v>
      </c>
      <c r="B9" s="7"/>
      <c r="C9" s="59" t="s">
        <v>14</v>
      </c>
      <c r="D9" s="60"/>
      <c r="E9" s="60"/>
      <c r="F9" s="61"/>
      <c r="G9" s="21">
        <v>16000</v>
      </c>
    </row>
    <row r="10" spans="1:8" x14ac:dyDescent="0.25">
      <c r="A10" s="6">
        <v>3639</v>
      </c>
      <c r="B10" s="7"/>
      <c r="C10" s="59" t="s">
        <v>7</v>
      </c>
      <c r="D10" s="60"/>
      <c r="E10" s="60"/>
      <c r="F10" s="61"/>
      <c r="G10" s="21">
        <v>18000</v>
      </c>
    </row>
    <row r="11" spans="1:8" x14ac:dyDescent="0.25">
      <c r="A11" s="6">
        <v>3699</v>
      </c>
      <c r="B11" s="7"/>
      <c r="C11" s="59" t="s">
        <v>15</v>
      </c>
      <c r="D11" s="60"/>
      <c r="E11" s="60"/>
      <c r="F11" s="61"/>
      <c r="G11" s="21">
        <v>22507</v>
      </c>
    </row>
    <row r="12" spans="1:8" x14ac:dyDescent="0.25">
      <c r="A12" s="6">
        <v>3722</v>
      </c>
      <c r="B12" s="7"/>
      <c r="C12" s="75" t="s">
        <v>48</v>
      </c>
      <c r="D12" s="76"/>
      <c r="E12" s="76"/>
      <c r="F12" s="77"/>
      <c r="G12" s="22">
        <v>3000</v>
      </c>
    </row>
    <row r="13" spans="1:8" x14ac:dyDescent="0.25">
      <c r="A13" s="6">
        <v>3725</v>
      </c>
      <c r="B13" s="7"/>
      <c r="C13" s="75" t="s">
        <v>16</v>
      </c>
      <c r="D13" s="76"/>
      <c r="E13" s="76"/>
      <c r="F13" s="77"/>
      <c r="G13" s="22">
        <v>60000</v>
      </c>
    </row>
    <row r="14" spans="1:8" x14ac:dyDescent="0.25">
      <c r="A14" s="6">
        <v>6171</v>
      </c>
      <c r="B14" s="7"/>
      <c r="C14" s="75" t="s">
        <v>49</v>
      </c>
      <c r="D14" s="76"/>
      <c r="E14" s="76"/>
      <c r="F14" s="77"/>
      <c r="G14" s="22">
        <v>2000</v>
      </c>
    </row>
    <row r="15" spans="1:8" x14ac:dyDescent="0.25">
      <c r="A15" s="6">
        <v>6310</v>
      </c>
      <c r="B15" s="7"/>
      <c r="C15" s="75" t="s">
        <v>17</v>
      </c>
      <c r="D15" s="76"/>
      <c r="E15" s="76"/>
      <c r="F15" s="77"/>
      <c r="G15" s="23">
        <v>1500</v>
      </c>
    </row>
    <row r="16" spans="1:8" ht="15.75" thickBot="1" x14ac:dyDescent="0.3">
      <c r="A16" s="38"/>
      <c r="B16" s="32"/>
      <c r="C16" s="78"/>
      <c r="D16" s="79"/>
      <c r="E16" s="79"/>
      <c r="F16" s="80"/>
      <c r="G16" s="39"/>
    </row>
    <row r="17" spans="1:7" ht="15.75" thickBot="1" x14ac:dyDescent="0.3">
      <c r="A17" s="40"/>
      <c r="B17" s="41"/>
      <c r="C17" s="62" t="s">
        <v>8</v>
      </c>
      <c r="D17" s="63"/>
      <c r="E17" s="63"/>
      <c r="F17" s="64"/>
      <c r="G17" s="42">
        <f>SUM(G8:G16)</f>
        <v>5889900</v>
      </c>
    </row>
    <row r="18" spans="1:7" x14ac:dyDescent="0.25">
      <c r="A18" s="6">
        <v>2221</v>
      </c>
      <c r="B18" s="7"/>
      <c r="C18" s="65" t="s">
        <v>44</v>
      </c>
      <c r="D18" s="66"/>
      <c r="E18" s="66"/>
      <c r="F18" s="67"/>
      <c r="G18" s="16">
        <v>20000</v>
      </c>
    </row>
    <row r="19" spans="1:7" x14ac:dyDescent="0.25">
      <c r="A19" s="8">
        <v>2219</v>
      </c>
      <c r="B19" s="7"/>
      <c r="C19" s="9" t="s">
        <v>18</v>
      </c>
      <c r="D19" s="9" t="s">
        <v>18</v>
      </c>
      <c r="E19" s="9" t="s">
        <v>18</v>
      </c>
      <c r="F19" s="9" t="s">
        <v>18</v>
      </c>
      <c r="G19" s="24">
        <v>50000</v>
      </c>
    </row>
    <row r="20" spans="1:7" x14ac:dyDescent="0.25">
      <c r="A20" s="8">
        <v>2321</v>
      </c>
      <c r="B20" s="7"/>
      <c r="C20" s="9" t="s">
        <v>19</v>
      </c>
      <c r="D20" s="9" t="s">
        <v>19</v>
      </c>
      <c r="E20" s="9" t="s">
        <v>19</v>
      </c>
      <c r="F20" s="9" t="s">
        <v>19</v>
      </c>
      <c r="G20" s="25">
        <v>100000</v>
      </c>
    </row>
    <row r="21" spans="1:7" x14ac:dyDescent="0.25">
      <c r="A21" s="8">
        <v>3111</v>
      </c>
      <c r="B21" s="7"/>
      <c r="C21" s="9" t="s">
        <v>20</v>
      </c>
      <c r="D21" s="9" t="s">
        <v>20</v>
      </c>
      <c r="E21" s="9" t="s">
        <v>20</v>
      </c>
      <c r="F21" s="9" t="s">
        <v>20</v>
      </c>
      <c r="G21" s="24">
        <v>10000</v>
      </c>
    </row>
    <row r="22" spans="1:7" x14ac:dyDescent="0.25">
      <c r="A22" s="8">
        <v>3113</v>
      </c>
      <c r="B22" s="7"/>
      <c r="C22" s="9" t="s">
        <v>21</v>
      </c>
      <c r="D22" s="9" t="s">
        <v>21</v>
      </c>
      <c r="E22" s="9" t="s">
        <v>21</v>
      </c>
      <c r="F22" s="9" t="s">
        <v>21</v>
      </c>
      <c r="G22" s="24">
        <v>25000</v>
      </c>
    </row>
    <row r="23" spans="1:7" x14ac:dyDescent="0.25">
      <c r="A23" s="8">
        <v>3314</v>
      </c>
      <c r="B23" s="7"/>
      <c r="C23" s="9" t="s">
        <v>22</v>
      </c>
      <c r="D23" s="9" t="s">
        <v>22</v>
      </c>
      <c r="E23" s="9" t="s">
        <v>22</v>
      </c>
      <c r="F23" s="9" t="s">
        <v>22</v>
      </c>
      <c r="G23" s="25">
        <v>47000</v>
      </c>
    </row>
    <row r="24" spans="1:7" x14ac:dyDescent="0.25">
      <c r="A24" s="8">
        <v>3319</v>
      </c>
      <c r="B24" s="7"/>
      <c r="C24" s="9" t="s">
        <v>23</v>
      </c>
      <c r="D24" s="9" t="s">
        <v>23</v>
      </c>
      <c r="E24" s="9" t="s">
        <v>23</v>
      </c>
      <c r="F24" s="9" t="s">
        <v>23</v>
      </c>
      <c r="G24" s="25">
        <v>7000</v>
      </c>
    </row>
    <row r="25" spans="1:7" x14ac:dyDescent="0.25">
      <c r="A25" s="8">
        <v>3399</v>
      </c>
      <c r="B25" s="7"/>
      <c r="C25" s="9" t="s">
        <v>14</v>
      </c>
      <c r="D25" s="9" t="s">
        <v>14</v>
      </c>
      <c r="E25" s="9" t="s">
        <v>14</v>
      </c>
      <c r="F25" s="9" t="s">
        <v>14</v>
      </c>
      <c r="G25" s="24">
        <v>175000</v>
      </c>
    </row>
    <row r="26" spans="1:7" x14ac:dyDescent="0.25">
      <c r="A26" s="8">
        <v>3412</v>
      </c>
      <c r="B26" s="7"/>
      <c r="C26" s="9" t="s">
        <v>24</v>
      </c>
      <c r="D26" s="9" t="s">
        <v>24</v>
      </c>
      <c r="E26" s="9" t="s">
        <v>24</v>
      </c>
      <c r="F26" s="9" t="s">
        <v>24</v>
      </c>
      <c r="G26" s="24">
        <v>2000000</v>
      </c>
    </row>
    <row r="27" spans="1:7" x14ac:dyDescent="0.25">
      <c r="A27" s="8">
        <v>3419</v>
      </c>
      <c r="B27" s="7"/>
      <c r="C27" s="9" t="s">
        <v>25</v>
      </c>
      <c r="D27" s="9" t="s">
        <v>25</v>
      </c>
      <c r="E27" s="9" t="s">
        <v>25</v>
      </c>
      <c r="F27" s="9" t="s">
        <v>25</v>
      </c>
      <c r="G27" s="25">
        <v>20000</v>
      </c>
    </row>
    <row r="28" spans="1:7" x14ac:dyDescent="0.25">
      <c r="A28" s="8">
        <v>3525</v>
      </c>
      <c r="B28" s="7"/>
      <c r="C28" s="9" t="s">
        <v>26</v>
      </c>
      <c r="D28" s="9" t="s">
        <v>26</v>
      </c>
      <c r="E28" s="9" t="s">
        <v>26</v>
      </c>
      <c r="F28" s="9" t="s">
        <v>26</v>
      </c>
      <c r="G28" s="25">
        <v>5000</v>
      </c>
    </row>
    <row r="29" spans="1:7" x14ac:dyDescent="0.25">
      <c r="A29" s="8">
        <v>3631</v>
      </c>
      <c r="B29" s="7"/>
      <c r="C29" s="9" t="s">
        <v>27</v>
      </c>
      <c r="D29" s="9" t="s">
        <v>27</v>
      </c>
      <c r="E29" s="9" t="s">
        <v>27</v>
      </c>
      <c r="F29" s="9" t="s">
        <v>27</v>
      </c>
      <c r="G29" s="24">
        <v>110000</v>
      </c>
    </row>
    <row r="30" spans="1:7" x14ac:dyDescent="0.25">
      <c r="A30" s="8">
        <v>3639</v>
      </c>
      <c r="B30" s="7"/>
      <c r="C30" s="9" t="s">
        <v>28</v>
      </c>
      <c r="D30" s="9" t="s">
        <v>28</v>
      </c>
      <c r="E30" s="9" t="s">
        <v>28</v>
      </c>
      <c r="F30" s="9" t="s">
        <v>28</v>
      </c>
      <c r="G30" s="24">
        <v>28313</v>
      </c>
    </row>
    <row r="31" spans="1:7" x14ac:dyDescent="0.25">
      <c r="A31" s="8">
        <v>3699</v>
      </c>
      <c r="B31" s="7"/>
      <c r="C31" s="9" t="s">
        <v>15</v>
      </c>
      <c r="D31" s="9" t="s">
        <v>15</v>
      </c>
      <c r="E31" s="9" t="s">
        <v>15</v>
      </c>
      <c r="F31" s="9" t="s">
        <v>15</v>
      </c>
      <c r="G31" s="26">
        <v>184687</v>
      </c>
    </row>
    <row r="32" spans="1:7" x14ac:dyDescent="0.25">
      <c r="A32" s="8">
        <v>3721</v>
      </c>
      <c r="B32" s="7"/>
      <c r="C32" s="9" t="s">
        <v>29</v>
      </c>
      <c r="D32" s="9" t="s">
        <v>29</v>
      </c>
      <c r="E32" s="9" t="s">
        <v>29</v>
      </c>
      <c r="F32" s="9" t="s">
        <v>29</v>
      </c>
      <c r="G32" s="26">
        <v>20000</v>
      </c>
    </row>
    <row r="33" spans="1:7" x14ac:dyDescent="0.25">
      <c r="A33" s="8">
        <v>3722</v>
      </c>
      <c r="B33" s="7"/>
      <c r="C33" s="9" t="s">
        <v>30</v>
      </c>
      <c r="D33" s="9" t="s">
        <v>30</v>
      </c>
      <c r="E33" s="9" t="s">
        <v>30</v>
      </c>
      <c r="F33" s="9" t="s">
        <v>30</v>
      </c>
      <c r="G33" s="26">
        <v>256000</v>
      </c>
    </row>
    <row r="34" spans="1:7" x14ac:dyDescent="0.25">
      <c r="A34" s="8">
        <v>3725</v>
      </c>
      <c r="B34" s="7"/>
      <c r="C34" s="9" t="s">
        <v>31</v>
      </c>
      <c r="D34" s="9" t="s">
        <v>31</v>
      </c>
      <c r="E34" s="9" t="s">
        <v>31</v>
      </c>
      <c r="F34" s="9" t="s">
        <v>31</v>
      </c>
      <c r="G34" s="26">
        <v>90000</v>
      </c>
    </row>
    <row r="35" spans="1:7" x14ac:dyDescent="0.25">
      <c r="A35" s="8">
        <v>3744</v>
      </c>
      <c r="B35" s="7"/>
      <c r="C35" s="9" t="s">
        <v>32</v>
      </c>
      <c r="D35" s="9" t="s">
        <v>32</v>
      </c>
      <c r="E35" s="9" t="s">
        <v>32</v>
      </c>
      <c r="F35" s="9" t="s">
        <v>32</v>
      </c>
      <c r="G35" s="27">
        <v>5000</v>
      </c>
    </row>
    <row r="36" spans="1:7" x14ac:dyDescent="0.25">
      <c r="A36" s="14">
        <v>3745</v>
      </c>
      <c r="B36" s="7"/>
      <c r="C36" s="9" t="s">
        <v>33</v>
      </c>
      <c r="D36" s="9" t="s">
        <v>33</v>
      </c>
      <c r="E36" s="9" t="s">
        <v>33</v>
      </c>
      <c r="F36" s="9" t="s">
        <v>33</v>
      </c>
      <c r="G36" s="27">
        <v>462000</v>
      </c>
    </row>
    <row r="37" spans="1:7" x14ac:dyDescent="0.25">
      <c r="A37" s="14">
        <v>5213</v>
      </c>
      <c r="B37" s="7"/>
      <c r="C37" s="10" t="s">
        <v>34</v>
      </c>
      <c r="D37" s="10" t="s">
        <v>34</v>
      </c>
      <c r="E37" s="10" t="s">
        <v>34</v>
      </c>
      <c r="F37" s="10" t="s">
        <v>34</v>
      </c>
      <c r="G37" s="26">
        <v>12000</v>
      </c>
    </row>
    <row r="38" spans="1:7" x14ac:dyDescent="0.25">
      <c r="A38" s="14">
        <v>5512</v>
      </c>
      <c r="B38" s="7"/>
      <c r="C38" s="9" t="s">
        <v>35</v>
      </c>
      <c r="D38" s="9" t="s">
        <v>35</v>
      </c>
      <c r="E38" s="9" t="s">
        <v>35</v>
      </c>
      <c r="F38" s="9" t="s">
        <v>35</v>
      </c>
      <c r="G38" s="25">
        <v>263500</v>
      </c>
    </row>
    <row r="39" spans="1:7" x14ac:dyDescent="0.25">
      <c r="A39" s="14">
        <v>6112</v>
      </c>
      <c r="B39" s="7"/>
      <c r="C39" s="9" t="s">
        <v>36</v>
      </c>
      <c r="D39" s="9" t="s">
        <v>36</v>
      </c>
      <c r="E39" s="9" t="s">
        <v>36</v>
      </c>
      <c r="F39" s="9" t="s">
        <v>36</v>
      </c>
      <c r="G39" s="25">
        <v>971000</v>
      </c>
    </row>
    <row r="40" spans="1:7" x14ac:dyDescent="0.25">
      <c r="A40" s="14">
        <v>6171</v>
      </c>
      <c r="B40" s="7"/>
      <c r="C40" s="9" t="s">
        <v>37</v>
      </c>
      <c r="D40" s="9" t="s">
        <v>37</v>
      </c>
      <c r="E40" s="9" t="s">
        <v>37</v>
      </c>
      <c r="F40" s="9" t="s">
        <v>37</v>
      </c>
      <c r="G40" s="25">
        <v>3965300</v>
      </c>
    </row>
    <row r="41" spans="1:7" x14ac:dyDescent="0.25">
      <c r="A41" s="14">
        <v>6310</v>
      </c>
      <c r="B41" s="7"/>
      <c r="C41" s="9" t="s">
        <v>17</v>
      </c>
      <c r="D41" s="9" t="s">
        <v>17</v>
      </c>
      <c r="E41" s="9" t="s">
        <v>17</v>
      </c>
      <c r="F41" s="9" t="s">
        <v>17</v>
      </c>
      <c r="G41" s="25">
        <v>101000</v>
      </c>
    </row>
    <row r="42" spans="1:7" x14ac:dyDescent="0.25">
      <c r="A42" s="14">
        <v>6320</v>
      </c>
      <c r="B42" s="7"/>
      <c r="C42" s="9" t="s">
        <v>38</v>
      </c>
      <c r="D42" s="9" t="s">
        <v>38</v>
      </c>
      <c r="E42" s="9" t="s">
        <v>38</v>
      </c>
      <c r="F42" s="9" t="s">
        <v>38</v>
      </c>
      <c r="G42" s="25">
        <v>21000</v>
      </c>
    </row>
    <row r="43" spans="1:7" x14ac:dyDescent="0.25">
      <c r="A43" s="14">
        <v>6399</v>
      </c>
      <c r="B43" s="7"/>
      <c r="C43" s="11" t="s">
        <v>39</v>
      </c>
      <c r="D43" s="11" t="s">
        <v>39</v>
      </c>
      <c r="E43" s="11" t="s">
        <v>39</v>
      </c>
      <c r="F43" s="11" t="s">
        <v>39</v>
      </c>
      <c r="G43" s="24">
        <v>12160</v>
      </c>
    </row>
    <row r="44" spans="1:7" x14ac:dyDescent="0.25">
      <c r="A44" s="15">
        <v>6402</v>
      </c>
      <c r="B44" s="7"/>
      <c r="C44" s="11" t="s">
        <v>40</v>
      </c>
      <c r="D44" s="11" t="s">
        <v>40</v>
      </c>
      <c r="E44" s="11" t="s">
        <v>40</v>
      </c>
      <c r="F44" s="11" t="s">
        <v>40</v>
      </c>
      <c r="G44" s="28">
        <v>23324</v>
      </c>
    </row>
    <row r="45" spans="1:7" x14ac:dyDescent="0.25">
      <c r="A45" s="15">
        <v>2333</v>
      </c>
      <c r="B45" s="7"/>
      <c r="C45" s="29" t="s">
        <v>41</v>
      </c>
      <c r="D45" s="29" t="s">
        <v>41</v>
      </c>
      <c r="E45" s="29" t="s">
        <v>41</v>
      </c>
      <c r="F45" s="29" t="s">
        <v>41</v>
      </c>
      <c r="G45" s="28">
        <v>150000</v>
      </c>
    </row>
    <row r="46" spans="1:7" x14ac:dyDescent="0.25">
      <c r="A46" s="15">
        <v>3429</v>
      </c>
      <c r="B46" s="7"/>
      <c r="C46" s="29" t="s">
        <v>42</v>
      </c>
      <c r="D46" s="29" t="s">
        <v>42</v>
      </c>
      <c r="E46" s="29" t="s">
        <v>42</v>
      </c>
      <c r="F46" s="29" t="s">
        <v>42</v>
      </c>
      <c r="G46" s="28">
        <v>5000</v>
      </c>
    </row>
    <row r="47" spans="1:7" ht="15.75" thickBot="1" x14ac:dyDescent="0.3">
      <c r="A47" s="31">
        <v>3635</v>
      </c>
      <c r="B47" s="32"/>
      <c r="C47" s="30" t="s">
        <v>43</v>
      </c>
      <c r="D47" s="30" t="s">
        <v>43</v>
      </c>
      <c r="E47" s="30" t="s">
        <v>43</v>
      </c>
      <c r="F47" s="30" t="s">
        <v>43</v>
      </c>
      <c r="G47" s="33">
        <v>130000</v>
      </c>
    </row>
    <row r="48" spans="1:7" ht="15.75" thickBot="1" x14ac:dyDescent="0.3">
      <c r="A48" s="34"/>
      <c r="B48" s="35"/>
      <c r="C48" s="36" t="s">
        <v>50</v>
      </c>
      <c r="D48" s="35"/>
      <c r="E48" s="35"/>
      <c r="F48" s="35"/>
      <c r="G48" s="37">
        <f>SUM(G18:G47)</f>
        <v>9269284</v>
      </c>
    </row>
    <row r="49" spans="1:2" ht="15.75" thickBot="1" x14ac:dyDescent="0.3">
      <c r="A49" s="18" t="s">
        <v>45</v>
      </c>
      <c r="B49" s="17">
        <v>3706384</v>
      </c>
    </row>
    <row r="50" spans="1:2" ht="15.75" thickBot="1" x14ac:dyDescent="0.3">
      <c r="A50" s="18" t="s">
        <v>46</v>
      </c>
      <c r="B50" s="19">
        <v>-327000</v>
      </c>
    </row>
    <row r="53" spans="1:2" x14ac:dyDescent="0.25">
      <c r="A53" t="s">
        <v>9</v>
      </c>
    </row>
    <row r="54" spans="1:2" x14ac:dyDescent="0.25">
      <c r="A54" t="s">
        <v>10</v>
      </c>
    </row>
    <row r="56" spans="1:2" x14ac:dyDescent="0.25">
      <c r="A56" t="s">
        <v>11</v>
      </c>
    </row>
    <row r="57" spans="1:2" x14ac:dyDescent="0.25">
      <c r="A57" t="s">
        <v>12</v>
      </c>
    </row>
    <row r="58" spans="1:2" x14ac:dyDescent="0.25">
      <c r="A58" t="s">
        <v>13</v>
      </c>
    </row>
  </sheetData>
  <mergeCells count="14">
    <mergeCell ref="C11:F11"/>
    <mergeCell ref="C17:F17"/>
    <mergeCell ref="C18:F18"/>
    <mergeCell ref="A3:G3"/>
    <mergeCell ref="C6:F6"/>
    <mergeCell ref="C7:F7"/>
    <mergeCell ref="C8:F8"/>
    <mergeCell ref="C9:F9"/>
    <mergeCell ref="C10:F10"/>
    <mergeCell ref="C12:F12"/>
    <mergeCell ref="C13:F13"/>
    <mergeCell ref="C14:F14"/>
    <mergeCell ref="C15:F15"/>
    <mergeCell ref="C16:F16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11" sqref="G11"/>
    </sheetView>
  </sheetViews>
  <sheetFormatPr defaultRowHeight="15" x14ac:dyDescent="0.25"/>
  <cols>
    <col min="3" max="3" width="26" customWidth="1"/>
    <col min="4" max="4" width="16.85546875" customWidth="1"/>
    <col min="5" max="5" width="14" customWidth="1"/>
    <col min="6" max="6" width="14.28515625" customWidth="1"/>
    <col min="7" max="7" width="18" customWidth="1"/>
  </cols>
  <sheetData>
    <row r="1" spans="1:7" ht="21" x14ac:dyDescent="0.35">
      <c r="A1" s="47" t="s">
        <v>51</v>
      </c>
      <c r="B1" s="12"/>
      <c r="C1" s="45"/>
      <c r="D1" s="12"/>
      <c r="E1" s="12"/>
      <c r="F1" s="12"/>
      <c r="G1" s="12"/>
    </row>
    <row r="2" spans="1:7" x14ac:dyDescent="0.25">
      <c r="A2" s="48" t="s">
        <v>52</v>
      </c>
      <c r="B2" s="48" t="s">
        <v>53</v>
      </c>
      <c r="C2" s="48" t="s">
        <v>54</v>
      </c>
      <c r="D2" s="48" t="s">
        <v>55</v>
      </c>
      <c r="E2" s="48" t="s">
        <v>56</v>
      </c>
      <c r="F2" s="48" t="s">
        <v>57</v>
      </c>
      <c r="G2" s="48" t="s">
        <v>58</v>
      </c>
    </row>
    <row r="3" spans="1:7" x14ac:dyDescent="0.25">
      <c r="A3" s="43">
        <v>0</v>
      </c>
      <c r="B3" s="43"/>
      <c r="C3" s="12" t="s">
        <v>62</v>
      </c>
      <c r="D3" s="44">
        <v>5208</v>
      </c>
      <c r="E3" s="44">
        <v>5289954.3</v>
      </c>
      <c r="F3" s="44">
        <v>5289954.3</v>
      </c>
      <c r="G3" s="44">
        <v>5766893</v>
      </c>
    </row>
    <row r="4" spans="1:7" x14ac:dyDescent="0.25">
      <c r="A4" s="43">
        <v>3399</v>
      </c>
      <c r="B4" s="43"/>
      <c r="C4" s="45" t="s">
        <v>63</v>
      </c>
      <c r="D4" s="44">
        <v>16000</v>
      </c>
      <c r="E4" s="44">
        <v>10560</v>
      </c>
      <c r="F4" s="44">
        <v>10560</v>
      </c>
      <c r="G4" s="44">
        <v>16000</v>
      </c>
    </row>
    <row r="5" spans="1:7" x14ac:dyDescent="0.25">
      <c r="A5" s="43">
        <v>3639</v>
      </c>
      <c r="B5" s="43"/>
      <c r="C5" s="45" t="s">
        <v>64</v>
      </c>
      <c r="D5" s="44"/>
      <c r="E5" s="44"/>
      <c r="F5" s="44"/>
      <c r="G5" s="44">
        <v>18000</v>
      </c>
    </row>
    <row r="6" spans="1:7" x14ac:dyDescent="0.25">
      <c r="A6" s="43">
        <v>3699</v>
      </c>
      <c r="B6" s="43"/>
      <c r="C6" s="45" t="s">
        <v>65</v>
      </c>
      <c r="D6" s="44">
        <v>16000</v>
      </c>
      <c r="E6" s="44">
        <v>23026</v>
      </c>
      <c r="F6" s="44">
        <v>23026</v>
      </c>
      <c r="G6" s="44">
        <v>22507</v>
      </c>
    </row>
    <row r="7" spans="1:7" x14ac:dyDescent="0.25">
      <c r="A7" s="43">
        <v>3722</v>
      </c>
      <c r="B7" s="43"/>
      <c r="C7" s="46" t="s">
        <v>66</v>
      </c>
      <c r="D7" s="44">
        <v>4000</v>
      </c>
      <c r="E7" s="44">
        <v>2608</v>
      </c>
      <c r="F7" s="44">
        <v>2608</v>
      </c>
      <c r="G7" s="44">
        <v>3000</v>
      </c>
    </row>
    <row r="8" spans="1:7" x14ac:dyDescent="0.25">
      <c r="A8" s="43">
        <v>3725</v>
      </c>
      <c r="B8" s="43"/>
      <c r="C8" s="45" t="s">
        <v>67</v>
      </c>
      <c r="D8" s="44">
        <v>60000</v>
      </c>
      <c r="E8" s="44">
        <v>54677.5</v>
      </c>
      <c r="F8" s="44">
        <v>54677.5</v>
      </c>
      <c r="G8" s="44">
        <v>60000</v>
      </c>
    </row>
    <row r="9" spans="1:7" x14ac:dyDescent="0.25">
      <c r="A9" s="43">
        <v>6171</v>
      </c>
      <c r="B9" s="43"/>
      <c r="C9" s="46" t="s">
        <v>68</v>
      </c>
      <c r="D9" s="44">
        <v>1000</v>
      </c>
      <c r="E9" s="44">
        <v>1800</v>
      </c>
      <c r="F9" s="44">
        <v>1800</v>
      </c>
      <c r="G9" s="44">
        <v>2000</v>
      </c>
    </row>
    <row r="10" spans="1:7" x14ac:dyDescent="0.25">
      <c r="A10" s="43">
        <v>6310</v>
      </c>
      <c r="B10" s="43"/>
      <c r="C10" s="46" t="s">
        <v>69</v>
      </c>
      <c r="D10" s="44">
        <v>1600</v>
      </c>
      <c r="E10" s="44">
        <v>1344.36</v>
      </c>
      <c r="F10" s="44">
        <v>1344.36</v>
      </c>
      <c r="G10" s="44">
        <v>1500</v>
      </c>
    </row>
    <row r="11" spans="1:7" x14ac:dyDescent="0.25">
      <c r="G11" s="58"/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M26" sqref="M26"/>
    </sheetView>
  </sheetViews>
  <sheetFormatPr defaultRowHeight="15" x14ac:dyDescent="0.25"/>
  <cols>
    <col min="3" max="3" width="57.28515625" customWidth="1"/>
    <col min="4" max="4" width="20.5703125" customWidth="1"/>
    <col min="5" max="5" width="12.140625" customWidth="1"/>
    <col min="6" max="6" width="11.5703125" customWidth="1"/>
    <col min="7" max="7" width="21.85546875" customWidth="1"/>
  </cols>
  <sheetData>
    <row r="1" spans="1:7" ht="21" x14ac:dyDescent="0.35">
      <c r="A1" s="47" t="s">
        <v>59</v>
      </c>
      <c r="B1" s="12"/>
      <c r="C1" s="12"/>
      <c r="D1" s="12"/>
      <c r="E1" s="12"/>
      <c r="F1" s="12"/>
      <c r="G1" s="12"/>
    </row>
    <row r="2" spans="1:7" x14ac:dyDescent="0.25">
      <c r="A2" s="48" t="s">
        <v>52</v>
      </c>
      <c r="B2" s="48" t="s">
        <v>53</v>
      </c>
      <c r="C2" s="48" t="s">
        <v>54</v>
      </c>
      <c r="D2" s="48" t="s">
        <v>55</v>
      </c>
      <c r="E2" s="48" t="s">
        <v>56</v>
      </c>
      <c r="F2" s="48" t="s">
        <v>57</v>
      </c>
      <c r="G2" s="48" t="s">
        <v>58</v>
      </c>
    </row>
    <row r="3" spans="1:7" x14ac:dyDescent="0.25">
      <c r="A3" s="43"/>
      <c r="B3" s="43"/>
      <c r="C3" s="12" t="s">
        <v>70</v>
      </c>
      <c r="D3" s="44">
        <v>20000</v>
      </c>
      <c r="E3" s="44">
        <v>799</v>
      </c>
      <c r="F3" s="44">
        <v>799</v>
      </c>
      <c r="G3" s="44">
        <v>20000</v>
      </c>
    </row>
    <row r="4" spans="1:7" x14ac:dyDescent="0.25">
      <c r="A4" s="43"/>
      <c r="B4" s="43"/>
      <c r="C4" s="12" t="s">
        <v>71</v>
      </c>
      <c r="D4" s="44">
        <v>50000</v>
      </c>
      <c r="E4" s="44">
        <v>0</v>
      </c>
      <c r="F4" s="44">
        <v>0</v>
      </c>
      <c r="G4" s="44">
        <v>50000</v>
      </c>
    </row>
    <row r="5" spans="1:7" x14ac:dyDescent="0.25">
      <c r="A5" s="43"/>
      <c r="B5" s="43"/>
      <c r="C5" s="12" t="s">
        <v>72</v>
      </c>
      <c r="D5" s="44">
        <v>100000</v>
      </c>
      <c r="E5" s="44">
        <v>42961.05</v>
      </c>
      <c r="F5" s="44">
        <v>42961.05</v>
      </c>
      <c r="G5" s="44">
        <v>100000</v>
      </c>
    </row>
    <row r="6" spans="1:7" x14ac:dyDescent="0.25">
      <c r="A6" s="12"/>
      <c r="B6" s="12"/>
      <c r="C6" s="12" t="s">
        <v>73</v>
      </c>
      <c r="D6" s="44">
        <v>0</v>
      </c>
      <c r="E6" s="44">
        <v>0</v>
      </c>
      <c r="F6" s="44">
        <v>0</v>
      </c>
      <c r="G6" s="44">
        <v>150000</v>
      </c>
    </row>
    <row r="7" spans="1:7" x14ac:dyDescent="0.25">
      <c r="A7" s="43"/>
      <c r="B7" s="43"/>
      <c r="C7" s="12" t="s">
        <v>93</v>
      </c>
      <c r="D7" s="44">
        <v>8000</v>
      </c>
      <c r="E7" s="44">
        <v>16000</v>
      </c>
      <c r="F7" s="44">
        <v>16000</v>
      </c>
      <c r="G7" s="44">
        <v>10000</v>
      </c>
    </row>
    <row r="8" spans="1:7" x14ac:dyDescent="0.25">
      <c r="A8" s="43"/>
      <c r="B8" s="43"/>
      <c r="C8" s="12" t="s">
        <v>74</v>
      </c>
      <c r="D8" s="44">
        <v>25000</v>
      </c>
      <c r="E8" s="44">
        <v>18900</v>
      </c>
      <c r="F8" s="44">
        <v>18900</v>
      </c>
      <c r="G8" s="44">
        <v>25000</v>
      </c>
    </row>
    <row r="9" spans="1:7" x14ac:dyDescent="0.25">
      <c r="A9" s="43"/>
      <c r="B9" s="43"/>
      <c r="C9" s="12" t="s">
        <v>75</v>
      </c>
      <c r="D9" s="44">
        <v>10000</v>
      </c>
      <c r="E9" s="44">
        <v>12700</v>
      </c>
      <c r="F9" s="44">
        <v>12700</v>
      </c>
      <c r="G9" s="44">
        <v>47000</v>
      </c>
    </row>
    <row r="10" spans="1:7" x14ac:dyDescent="0.25">
      <c r="A10" s="43"/>
      <c r="B10" s="43"/>
      <c r="C10" s="12" t="s">
        <v>76</v>
      </c>
      <c r="D10" s="44">
        <v>6000</v>
      </c>
      <c r="E10" s="44">
        <v>6000</v>
      </c>
      <c r="F10" s="44">
        <v>6000</v>
      </c>
      <c r="G10" s="44">
        <v>7000</v>
      </c>
    </row>
    <row r="11" spans="1:7" x14ac:dyDescent="0.25">
      <c r="A11" s="43"/>
      <c r="B11" s="43"/>
      <c r="C11" s="12" t="s">
        <v>63</v>
      </c>
      <c r="D11" s="44">
        <v>160000</v>
      </c>
      <c r="E11" s="44">
        <v>162024</v>
      </c>
      <c r="F11" s="44">
        <v>162027</v>
      </c>
      <c r="G11" s="44">
        <v>175000</v>
      </c>
    </row>
    <row r="12" spans="1:7" x14ac:dyDescent="0.25">
      <c r="A12" s="43"/>
      <c r="B12" s="43"/>
      <c r="C12" s="12" t="s">
        <v>77</v>
      </c>
      <c r="D12" s="44">
        <v>1600000</v>
      </c>
      <c r="E12" s="44">
        <v>1000</v>
      </c>
      <c r="F12" s="44">
        <v>1000</v>
      </c>
      <c r="G12" s="44">
        <v>2000000</v>
      </c>
    </row>
    <row r="13" spans="1:7" x14ac:dyDescent="0.25">
      <c r="A13" s="43"/>
      <c r="B13" s="43"/>
      <c r="C13" s="12" t="s">
        <v>79</v>
      </c>
      <c r="D13" s="44">
        <v>0</v>
      </c>
      <c r="E13" s="44">
        <v>0</v>
      </c>
      <c r="F13" s="44">
        <v>0</v>
      </c>
      <c r="G13" s="44">
        <v>5000</v>
      </c>
    </row>
    <row r="14" spans="1:7" x14ac:dyDescent="0.25">
      <c r="A14" s="43"/>
      <c r="B14" s="43"/>
      <c r="C14" s="12" t="s">
        <v>78</v>
      </c>
      <c r="D14" s="44">
        <v>20000</v>
      </c>
      <c r="E14" s="44">
        <v>20000</v>
      </c>
      <c r="F14" s="44">
        <v>20000</v>
      </c>
      <c r="G14" s="44">
        <v>20000</v>
      </c>
    </row>
    <row r="15" spans="1:7" x14ac:dyDescent="0.25">
      <c r="A15" s="43"/>
      <c r="B15" s="43"/>
      <c r="C15" s="12" t="s">
        <v>80</v>
      </c>
      <c r="D15" s="44">
        <v>5000</v>
      </c>
      <c r="E15" s="44">
        <v>5000</v>
      </c>
      <c r="F15" s="44">
        <v>5000</v>
      </c>
      <c r="G15" s="44">
        <v>5000</v>
      </c>
    </row>
    <row r="16" spans="1:7" x14ac:dyDescent="0.25">
      <c r="A16" s="43"/>
      <c r="B16" s="43"/>
      <c r="C16" s="12" t="s">
        <v>81</v>
      </c>
      <c r="D16" s="44">
        <v>150000</v>
      </c>
      <c r="E16" s="44">
        <v>140433</v>
      </c>
      <c r="F16" s="44">
        <v>140433</v>
      </c>
      <c r="G16" s="44">
        <v>110000</v>
      </c>
    </row>
    <row r="17" spans="1:7" x14ac:dyDescent="0.25">
      <c r="A17" s="13"/>
      <c r="B17" s="13"/>
      <c r="C17" s="13" t="s">
        <v>82</v>
      </c>
      <c r="D17" s="44">
        <v>0</v>
      </c>
      <c r="E17" s="44">
        <v>0</v>
      </c>
      <c r="F17" s="44">
        <v>0</v>
      </c>
      <c r="G17" s="44">
        <v>130000</v>
      </c>
    </row>
    <row r="18" spans="1:7" x14ac:dyDescent="0.25">
      <c r="A18" s="43"/>
      <c r="B18" s="43"/>
      <c r="C18" s="12" t="s">
        <v>64</v>
      </c>
      <c r="D18" s="44">
        <v>29000</v>
      </c>
      <c r="E18" s="44">
        <v>27370</v>
      </c>
      <c r="F18" s="44">
        <v>27296</v>
      </c>
      <c r="G18" s="44">
        <v>28313</v>
      </c>
    </row>
    <row r="19" spans="1:7" x14ac:dyDescent="0.25">
      <c r="A19" s="43"/>
      <c r="B19" s="43"/>
      <c r="C19" s="12" t="s">
        <v>65</v>
      </c>
      <c r="D19" s="44">
        <v>20000</v>
      </c>
      <c r="E19" s="44">
        <v>135092.5</v>
      </c>
      <c r="F19" s="44">
        <v>135092.5</v>
      </c>
      <c r="G19" s="44">
        <v>184687</v>
      </c>
    </row>
    <row r="20" spans="1:7" x14ac:dyDescent="0.25">
      <c r="A20" s="43"/>
      <c r="B20" s="43"/>
      <c r="C20" s="12" t="s">
        <v>83</v>
      </c>
      <c r="D20" s="44">
        <v>15000</v>
      </c>
      <c r="E20" s="44">
        <v>19461</v>
      </c>
      <c r="F20" s="44">
        <v>19461</v>
      </c>
      <c r="G20" s="44">
        <v>20000</v>
      </c>
    </row>
    <row r="21" spans="1:7" x14ac:dyDescent="0.25">
      <c r="A21" s="43"/>
      <c r="B21" s="43"/>
      <c r="C21" s="12" t="s">
        <v>66</v>
      </c>
      <c r="D21" s="44">
        <v>220000</v>
      </c>
      <c r="E21" s="44">
        <v>241805</v>
      </c>
      <c r="F21" s="44">
        <v>241805</v>
      </c>
      <c r="G21" s="44">
        <v>256000</v>
      </c>
    </row>
    <row r="22" spans="1:7" x14ac:dyDescent="0.25">
      <c r="A22" s="43"/>
      <c r="B22" s="43"/>
      <c r="C22" s="12" t="s">
        <v>67</v>
      </c>
      <c r="D22" s="44">
        <v>90000</v>
      </c>
      <c r="E22" s="44">
        <v>87161</v>
      </c>
      <c r="F22" s="44">
        <v>87161</v>
      </c>
      <c r="G22" s="44">
        <v>90000</v>
      </c>
    </row>
    <row r="23" spans="1:7" x14ac:dyDescent="0.25">
      <c r="A23" s="43"/>
      <c r="B23" s="43"/>
      <c r="C23" s="12" t="s">
        <v>84</v>
      </c>
      <c r="D23" s="44">
        <v>5000</v>
      </c>
      <c r="E23" s="44">
        <v>4993</v>
      </c>
      <c r="F23" s="44">
        <v>4993</v>
      </c>
      <c r="G23" s="44">
        <v>5000</v>
      </c>
    </row>
    <row r="24" spans="1:7" x14ac:dyDescent="0.25">
      <c r="A24" s="43"/>
      <c r="B24" s="43"/>
      <c r="C24" s="12" t="s">
        <v>85</v>
      </c>
      <c r="D24" s="44">
        <v>70000</v>
      </c>
      <c r="E24" s="44">
        <v>5314</v>
      </c>
      <c r="F24" s="44">
        <v>5314</v>
      </c>
      <c r="G24" s="44">
        <v>462000</v>
      </c>
    </row>
    <row r="25" spans="1:7" x14ac:dyDescent="0.25">
      <c r="A25" s="43"/>
      <c r="B25" s="43"/>
      <c r="C25" s="12" t="s">
        <v>86</v>
      </c>
      <c r="D25" s="44">
        <v>1000</v>
      </c>
      <c r="E25" s="44">
        <v>0</v>
      </c>
      <c r="F25" s="44">
        <v>0</v>
      </c>
      <c r="G25" s="49">
        <v>12000</v>
      </c>
    </row>
    <row r="26" spans="1:7" x14ac:dyDescent="0.25">
      <c r="A26" s="43"/>
      <c r="B26" s="43"/>
      <c r="C26" s="12" t="s">
        <v>87</v>
      </c>
      <c r="D26" s="44">
        <v>350000</v>
      </c>
      <c r="E26" s="44">
        <v>224480.47</v>
      </c>
      <c r="F26" s="44">
        <v>224480.47</v>
      </c>
      <c r="G26" s="44">
        <v>263500</v>
      </c>
    </row>
    <row r="27" spans="1:7" x14ac:dyDescent="0.25">
      <c r="A27" s="43"/>
      <c r="B27" s="43"/>
      <c r="C27" s="12" t="s">
        <v>88</v>
      </c>
      <c r="D27" s="44">
        <v>490000</v>
      </c>
      <c r="E27" s="44">
        <v>506619</v>
      </c>
      <c r="F27" s="44">
        <v>506619</v>
      </c>
      <c r="G27" s="44">
        <v>971000</v>
      </c>
    </row>
    <row r="28" spans="1:7" x14ac:dyDescent="0.25">
      <c r="A28" s="43"/>
      <c r="B28" s="43"/>
      <c r="C28" s="12" t="s">
        <v>68</v>
      </c>
      <c r="D28" s="44">
        <v>1000000</v>
      </c>
      <c r="E28" s="44" t="s">
        <v>89</v>
      </c>
      <c r="F28" s="44">
        <v>918121.34</v>
      </c>
      <c r="G28" s="44">
        <v>3965300</v>
      </c>
    </row>
    <row r="29" spans="1:7" x14ac:dyDescent="0.25">
      <c r="A29" s="43"/>
      <c r="B29" s="43"/>
      <c r="C29" s="12" t="s">
        <v>69</v>
      </c>
      <c r="D29" s="44">
        <v>10000</v>
      </c>
      <c r="E29" s="44">
        <v>86296.2</v>
      </c>
      <c r="F29" s="44">
        <v>86296.2</v>
      </c>
      <c r="G29" s="44">
        <v>101000</v>
      </c>
    </row>
    <row r="30" spans="1:7" x14ac:dyDescent="0.25">
      <c r="A30" s="43"/>
      <c r="B30" s="43"/>
      <c r="C30" s="12" t="s">
        <v>90</v>
      </c>
      <c r="D30" s="44">
        <v>20000</v>
      </c>
      <c r="E30" s="44">
        <v>20156</v>
      </c>
      <c r="F30" s="44">
        <v>20156</v>
      </c>
      <c r="G30" s="44">
        <v>21000</v>
      </c>
    </row>
    <row r="31" spans="1:7" x14ac:dyDescent="0.25">
      <c r="A31" s="43"/>
      <c r="B31" s="43"/>
      <c r="C31" s="12" t="s">
        <v>91</v>
      </c>
      <c r="D31" s="44">
        <v>12000</v>
      </c>
      <c r="E31" s="44">
        <v>11590</v>
      </c>
      <c r="F31" s="44">
        <v>11590</v>
      </c>
      <c r="G31" s="44">
        <v>12160</v>
      </c>
    </row>
    <row r="32" spans="1:7" x14ac:dyDescent="0.25">
      <c r="A32" s="43"/>
      <c r="B32" s="43"/>
      <c r="C32" s="12" t="s">
        <v>92</v>
      </c>
      <c r="D32" s="44">
        <v>6969</v>
      </c>
      <c r="E32" s="44">
        <v>6969</v>
      </c>
      <c r="F32" s="44">
        <v>6969</v>
      </c>
      <c r="G32" s="44">
        <v>23324</v>
      </c>
    </row>
    <row r="33" spans="1:7" x14ac:dyDescent="0.25">
      <c r="A33" s="43"/>
      <c r="B33" s="43"/>
      <c r="C33" s="12"/>
      <c r="D33" s="44"/>
      <c r="E33" s="44"/>
      <c r="F33" s="44"/>
      <c r="G33" s="44"/>
    </row>
    <row r="34" spans="1:7" x14ac:dyDescent="0.25">
      <c r="A34" s="50"/>
      <c r="B34" s="51">
        <v>8115</v>
      </c>
      <c r="C34" s="52" t="s">
        <v>60</v>
      </c>
      <c r="D34" s="53">
        <v>301631</v>
      </c>
      <c r="E34" s="53">
        <v>3159946.6</v>
      </c>
      <c r="F34" s="53">
        <v>0</v>
      </c>
      <c r="G34" s="54">
        <v>921384</v>
      </c>
    </row>
    <row r="35" spans="1:7" x14ac:dyDescent="0.25">
      <c r="A35" s="50"/>
      <c r="B35" s="51">
        <v>8124</v>
      </c>
      <c r="C35" s="52" t="s">
        <v>61</v>
      </c>
      <c r="D35" s="53">
        <v>0</v>
      </c>
      <c r="E35" s="53">
        <v>0</v>
      </c>
      <c r="F35" s="53">
        <v>0</v>
      </c>
      <c r="G35" s="53">
        <v>327000</v>
      </c>
    </row>
    <row r="36" spans="1:7" x14ac:dyDescent="0.25">
      <c r="A36" s="55"/>
      <c r="B36" s="52"/>
      <c r="C36" s="56"/>
      <c r="D36" s="57"/>
      <c r="E36" s="57"/>
      <c r="F36" s="57"/>
      <c r="G36" s="57"/>
    </row>
  </sheetData>
  <pageMargins left="0.7" right="0.7" top="0.78740157499999996" bottom="0.78740157499999996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2020-01-09T12:07:44Z</dcterms:modified>
</cp:coreProperties>
</file>