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EC\ROZPOČET OBCE\2023 rozpočet obce\"/>
    </mc:Choice>
  </mc:AlternateContent>
  <bookViews>
    <workbookView xWindow="0" yWindow="0" windowWidth="15045" windowHeight="12435"/>
  </bookViews>
  <sheets>
    <sheet name="Schválený rozpočet 2023" sheetId="3" r:id="rId1"/>
    <sheet name="Příjmy" sheetId="2" r:id="rId2"/>
    <sheet name="Výdaje" sheetId="1" r:id="rId3"/>
    <sheet name="Financování" sheetId="4" r:id="rId4"/>
  </sheets>
  <definedNames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58" i="3"/>
  <c r="I58" i="3"/>
  <c r="H58" i="3"/>
  <c r="G58" i="3"/>
  <c r="F39" i="1" l="1"/>
  <c r="E39" i="1"/>
  <c r="D39" i="1"/>
  <c r="C39" i="1"/>
  <c r="F17" i="2"/>
  <c r="E17" i="2"/>
  <c r="D17" i="2"/>
  <c r="C17" i="2"/>
</calcChain>
</file>

<file path=xl/sharedStrings.xml><?xml version="1.0" encoding="utf-8"?>
<sst xmlns="http://schemas.openxmlformats.org/spreadsheetml/2006/main" count="138" uniqueCount="101">
  <si>
    <t>Para</t>
  </si>
  <si>
    <t>Text</t>
  </si>
  <si>
    <t>SR zdroj</t>
  </si>
  <si>
    <t>UR zdroj</t>
  </si>
  <si>
    <t>Skutečnost 2022</t>
  </si>
  <si>
    <t>Návrh</t>
  </si>
  <si>
    <t>Ostatní záležitosti kultury, církví a sdělovacích prostředků</t>
  </si>
  <si>
    <t>Sportovní zařízení ve vlastnictví obce</t>
  </si>
  <si>
    <t>Nebytové hospodářství</t>
  </si>
  <si>
    <t>Výstavba a údržba místních inženýrských sítí</t>
  </si>
  <si>
    <t>Komunální služby a územní rozvoj jinde nezařazené</t>
  </si>
  <si>
    <t>Ostatní záležitosti bydlení, komunálních služeb a územního rozvoje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</si>
  <si>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</si>
  <si>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</si>
  <si>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</si>
  <si>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</si>
  <si>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>Převody vlastním fondům v rozpočtech územní úrovně</t>
  </si>
  <si>
    <t>Ostatní finanční operace</t>
  </si>
  <si>
    <t xml:space="preserve">Celkem </t>
  </si>
  <si>
    <t>Silnice</t>
  </si>
  <si>
    <t>Ostatní záležitosti pozemních komunikací</t>
  </si>
  <si>
    <t>Odvádění a čištění odpadních vod a nakládání s kaly</t>
  </si>
  <si>
    <t>Mateřské školy</t>
  </si>
  <si>
    <t>Základní školy</t>
  </si>
  <si>
    <t>Činnosti knihovnické</t>
  </si>
  <si>
    <t>Ostatní záležitosti kultury</t>
  </si>
  <si>
    <t>Ostatní sportovní činnost</t>
  </si>
  <si>
    <t>Hospice</t>
  </si>
  <si>
    <t>Veřejné osvětlení</t>
  </si>
  <si>
    <t>Územní plánování</t>
  </si>
  <si>
    <t>Sběr a svoz nebezpečných odpadů</t>
  </si>
  <si>
    <t>Protierozní, protilavinová a protipožární ochrana</t>
  </si>
  <si>
    <t>Péče o vzhled obcí a veřejnou zeleň</t>
  </si>
  <si>
    <t>Krizová opatření</t>
  </si>
  <si>
    <t>Požární ochrana - dobrovolná část</t>
  </si>
  <si>
    <t>Zastupitelstva obcí</t>
  </si>
  <si>
    <t>Volby do zastupitelstev územních samosprávných celků</t>
  </si>
  <si>
    <t>Volba prezidenta republiky</t>
  </si>
  <si>
    <t>Humanitární zahraniční pomoc přímá</t>
  </si>
  <si>
    <t>Pojištění funkčně nespecifikované</t>
  </si>
  <si>
    <t>Finanční vypořádání</t>
  </si>
  <si>
    <t>v souladu se zákonem č. 23/2017 Sb. a zákonem č. 250/2000 Sb.</t>
  </si>
  <si>
    <t>IČ: 00269158</t>
  </si>
  <si>
    <t>Paragraf</t>
  </si>
  <si>
    <t>položka</t>
  </si>
  <si>
    <t>text</t>
  </si>
  <si>
    <t>PŘÍJMY</t>
  </si>
  <si>
    <t xml:space="preserve">   Daňové příjmy, přijaté transfery, poplatky</t>
  </si>
  <si>
    <t>Zál.kultury,církví a sděl.prostřed.</t>
  </si>
  <si>
    <t>Sportovní zařízení ve slatnictví obce</t>
  </si>
  <si>
    <t>Komunální služby a územní rozvoj j.n.</t>
  </si>
  <si>
    <t>Zálež.bydlení,komun.služ. A územ.rozvoj</t>
  </si>
  <si>
    <t>Sběr a odvoz komunálních odpadů</t>
  </si>
  <si>
    <t>Využívání a zneš.komun.odpadů</t>
  </si>
  <si>
    <t>Činnost místní spsrávy</t>
  </si>
  <si>
    <t>Příjmy a výdaje z úvěr.finanč.oper.</t>
  </si>
  <si>
    <t>Příjmy celkem</t>
  </si>
  <si>
    <t xml:space="preserve">Silnice </t>
  </si>
  <si>
    <t>Ost. záležitosti pozemních kom.</t>
  </si>
  <si>
    <t>Odvádění a čištění odpad.vod</t>
  </si>
  <si>
    <t>Předškolní zařízení</t>
  </si>
  <si>
    <t xml:space="preserve">Základní školy </t>
  </si>
  <si>
    <t xml:space="preserve">Ost. záležitosti kultury </t>
  </si>
  <si>
    <t>Sportovní zařízení v maj.obce</t>
  </si>
  <si>
    <t>Ostatní tělovýchovná činnost</t>
  </si>
  <si>
    <t>Komunální služby a územní rozvoj</t>
  </si>
  <si>
    <t>Zálež. bydlení, kom.služby, úz.r.</t>
  </si>
  <si>
    <t>Sběr a odvoz nebezp.odpadů</t>
  </si>
  <si>
    <t>Využívání a zneškodň. kom.odp.</t>
  </si>
  <si>
    <t>Protierozní,lavinová i požární ochrana</t>
  </si>
  <si>
    <t>Péče o vzhled obcí a zeleň</t>
  </si>
  <si>
    <t>Požární ochrana - SDH</t>
  </si>
  <si>
    <t xml:space="preserve">Zastupitelstvo </t>
  </si>
  <si>
    <t xml:space="preserve">Činnost místní správy </t>
  </si>
  <si>
    <t xml:space="preserve">Pojištění </t>
  </si>
  <si>
    <t>Ost. finanční operace (daň z př.)</t>
  </si>
  <si>
    <t>Finanční vypořádání minulých let</t>
  </si>
  <si>
    <t>VÝDAJE CELKEM</t>
  </si>
  <si>
    <t>FINANCOVÁNÍ</t>
  </si>
  <si>
    <t>Splátka úvěru 8124</t>
  </si>
  <si>
    <t>Čerpání finanční rezervy 8115</t>
  </si>
  <si>
    <t>Výdaje celkem</t>
  </si>
  <si>
    <t>Saldo: příjmy - výdaje</t>
  </si>
  <si>
    <t>Třída 8 - financování +/-</t>
  </si>
  <si>
    <t>Do listinné podoby lze nahlédnout v sídle  obecního úřadu Mokrovousy, Mokrovousy 18</t>
  </si>
  <si>
    <t>V souladu se zákonem č. 23/2017 Sb. a zákonem č. 250/2000 Sb.</t>
  </si>
  <si>
    <t>Elektronicky na: www.mokrovousy.cz</t>
  </si>
  <si>
    <t>NÁVRH 2023</t>
  </si>
  <si>
    <t>Předpokládané plnění k 31.12.2022</t>
  </si>
  <si>
    <t>UR 2022</t>
  </si>
  <si>
    <t>SR 2022</t>
  </si>
  <si>
    <t>Převody vlastním fondům</t>
  </si>
  <si>
    <t>Voloby do zatupitelstev</t>
  </si>
  <si>
    <t>Volby prezidenta republiky</t>
  </si>
  <si>
    <t>Výstavba a )držba místních inženýrských sítí</t>
  </si>
  <si>
    <t>Ostatní zájmová činnost a rekreace</t>
  </si>
  <si>
    <t>Schválený rozpočet  obce Mokrovousy na rok 2023</t>
  </si>
  <si>
    <t xml:space="preserve">Vyvěšeno dne:                    Sejmuto dne: </t>
  </si>
  <si>
    <t>Příjmy -  rozpočet 2023</t>
  </si>
  <si>
    <t>Výdaje - rozpočet 2023</t>
  </si>
  <si>
    <t>Financování - Návrh rozpočtu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</si>
</sst>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4" fontId="0" fillId="3" borderId="19" xfId="0" applyNumberFormat="1" applyFill="1" applyBorder="1"/>
    <xf numFmtId="4" fontId="0" fillId="3" borderId="15" xfId="0" applyNumberFormat="1" applyFill="1" applyBorder="1"/>
    <xf numFmtId="4" fontId="0" fillId="3" borderId="20" xfId="0" applyNumberFormat="1" applyFill="1" applyBorder="1"/>
    <xf numFmtId="4" fontId="4" fillId="0" borderId="21" xfId="0" applyNumberFormat="1" applyFont="1" applyBorder="1"/>
    <xf numFmtId="4" fontId="4" fillId="3" borderId="19" xfId="0" applyNumberFormat="1" applyFont="1" applyFill="1" applyBorder="1"/>
    <xf numFmtId="4" fontId="4" fillId="3" borderId="15" xfId="0" applyNumberFormat="1" applyFont="1" applyFill="1" applyBorder="1"/>
    <xf numFmtId="4" fontId="4" fillId="3" borderId="20" xfId="0" applyNumberFormat="1" applyFont="1" applyFill="1" applyBorder="1"/>
    <xf numFmtId="0" fontId="7" fillId="0" borderId="15" xfId="0" applyFont="1" applyBorder="1"/>
    <xf numFmtId="4" fontId="4" fillId="0" borderId="26" xfId="0" applyNumberFormat="1" applyFont="1" applyBorder="1"/>
    <xf numFmtId="0" fontId="0" fillId="0" borderId="27" xfId="0" applyBorder="1"/>
    <xf numFmtId="0" fontId="0" fillId="0" borderId="28" xfId="0" applyBorder="1"/>
    <xf numFmtId="0" fontId="0" fillId="3" borderId="0" xfId="0" applyFill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4" fontId="4" fillId="3" borderId="23" xfId="0" applyNumberFormat="1" applyFont="1" applyFill="1" applyBorder="1"/>
    <xf numFmtId="4" fontId="4" fillId="3" borderId="24" xfId="0" applyNumberFormat="1" applyFont="1" applyFill="1" applyBorder="1"/>
    <xf numFmtId="4" fontId="4" fillId="3" borderId="25" xfId="0" applyNumberFormat="1" applyFon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2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>
      <selection activeCell="C26" sqref="C26:F26"/>
    </sheetView>
  </sheetViews>
  <sheetFormatPr defaultRowHeight="15" x14ac:dyDescent="0.25"/>
  <cols>
    <col min="6" max="6" width="12.5703125" customWidth="1"/>
    <col min="7" max="7" width="12.28515625" customWidth="1"/>
    <col min="8" max="8" width="12.5703125" customWidth="1"/>
    <col min="9" max="9" width="14" customWidth="1"/>
    <col min="10" max="10" width="13" customWidth="1"/>
  </cols>
  <sheetData>
    <row r="1" spans="1:10" ht="15.75" x14ac:dyDescent="0.25">
      <c r="A1" s="43" t="s">
        <v>96</v>
      </c>
      <c r="B1" s="43"/>
      <c r="C1" s="43"/>
      <c r="D1" s="43"/>
      <c r="E1" s="43"/>
      <c r="F1" s="43"/>
      <c r="G1" s="8"/>
    </row>
    <row r="2" spans="1:10" x14ac:dyDescent="0.25">
      <c r="A2" s="44" t="s">
        <v>41</v>
      </c>
      <c r="B2" s="44"/>
      <c r="C2" s="44"/>
      <c r="D2" s="44"/>
      <c r="E2" s="44"/>
      <c r="F2" s="44"/>
      <c r="G2" s="8"/>
    </row>
    <row r="3" spans="1:10" x14ac:dyDescent="0.25">
      <c r="A3" s="45" t="s">
        <v>42</v>
      </c>
      <c r="B3" s="45"/>
      <c r="C3" s="45"/>
      <c r="D3" s="45"/>
      <c r="E3" s="45"/>
      <c r="F3" s="45"/>
      <c r="G3" s="8"/>
    </row>
    <row r="4" spans="1:10" ht="15.75" x14ac:dyDescent="0.25">
      <c r="B4" s="9"/>
      <c r="C4" s="8"/>
      <c r="D4" s="8"/>
      <c r="E4" s="8"/>
      <c r="F4" s="8"/>
      <c r="G4" s="8"/>
    </row>
    <row r="5" spans="1:10" ht="15.75" thickBot="1" x14ac:dyDescent="0.3"/>
    <row r="6" spans="1:10" ht="39" thickBot="1" x14ac:dyDescent="0.3">
      <c r="A6" s="10" t="s">
        <v>43</v>
      </c>
      <c r="B6" s="11" t="s">
        <v>44</v>
      </c>
      <c r="C6" s="46" t="s">
        <v>45</v>
      </c>
      <c r="D6" s="47"/>
      <c r="E6" s="47"/>
      <c r="F6" s="47"/>
      <c r="G6" s="12" t="s">
        <v>90</v>
      </c>
      <c r="H6" s="12" t="s">
        <v>89</v>
      </c>
      <c r="I6" s="13" t="s">
        <v>88</v>
      </c>
      <c r="J6" s="14" t="s">
        <v>87</v>
      </c>
    </row>
    <row r="7" spans="1:10" x14ac:dyDescent="0.25">
      <c r="A7" s="15"/>
      <c r="B7" s="16"/>
      <c r="C7" s="48" t="s">
        <v>46</v>
      </c>
      <c r="D7" s="49"/>
      <c r="E7" s="49"/>
      <c r="F7" s="50"/>
      <c r="G7" s="17"/>
      <c r="H7" s="15"/>
      <c r="I7" s="18"/>
      <c r="J7" s="19"/>
    </row>
    <row r="8" spans="1:10" x14ac:dyDescent="0.25">
      <c r="A8" s="20">
        <v>0</v>
      </c>
      <c r="B8" s="21"/>
      <c r="C8" s="40" t="s">
        <v>47</v>
      </c>
      <c r="D8" s="41"/>
      <c r="E8" s="41"/>
      <c r="F8" s="42"/>
      <c r="G8" s="22">
        <v>5953920</v>
      </c>
      <c r="H8" s="23">
        <v>6840760.6100000003</v>
      </c>
      <c r="I8" s="24">
        <v>7654592.3700000001</v>
      </c>
      <c r="J8" s="25">
        <v>7237540</v>
      </c>
    </row>
    <row r="9" spans="1:10" x14ac:dyDescent="0.25">
      <c r="A9" s="20">
        <v>3399</v>
      </c>
      <c r="B9" s="21"/>
      <c r="C9" s="40" t="s">
        <v>48</v>
      </c>
      <c r="D9" s="41"/>
      <c r="E9" s="41"/>
      <c r="F9" s="42"/>
      <c r="G9" s="22">
        <v>12000</v>
      </c>
      <c r="H9" s="23">
        <v>12000</v>
      </c>
      <c r="I9" s="24">
        <v>0</v>
      </c>
      <c r="J9" s="25">
        <v>12000</v>
      </c>
    </row>
    <row r="10" spans="1:10" x14ac:dyDescent="0.25">
      <c r="A10" s="20">
        <v>3412</v>
      </c>
      <c r="B10" s="21"/>
      <c r="C10" s="40" t="s">
        <v>49</v>
      </c>
      <c r="D10" s="41"/>
      <c r="E10" s="41"/>
      <c r="F10" s="42"/>
      <c r="G10" s="22">
        <v>10000</v>
      </c>
      <c r="H10" s="23">
        <v>10000</v>
      </c>
      <c r="I10" s="24">
        <v>2200</v>
      </c>
      <c r="J10" s="25">
        <v>5000</v>
      </c>
    </row>
    <row r="11" spans="1:10" x14ac:dyDescent="0.25">
      <c r="A11" s="20">
        <v>3613</v>
      </c>
      <c r="B11" s="21"/>
      <c r="C11" s="40" t="s">
        <v>8</v>
      </c>
      <c r="D11" s="41"/>
      <c r="E11" s="41"/>
      <c r="F11" s="42"/>
      <c r="G11" s="22">
        <v>128472</v>
      </c>
      <c r="H11" s="23">
        <v>128472</v>
      </c>
      <c r="I11" s="24">
        <v>128472</v>
      </c>
      <c r="J11" s="25">
        <v>128472</v>
      </c>
    </row>
    <row r="12" spans="1:10" x14ac:dyDescent="0.25">
      <c r="A12" s="20">
        <v>3633</v>
      </c>
      <c r="B12" s="21"/>
      <c r="C12" s="34"/>
      <c r="D12" s="35"/>
      <c r="E12" s="35"/>
      <c r="F12" s="36"/>
      <c r="G12" s="22">
        <v>0</v>
      </c>
      <c r="H12" s="23">
        <v>0</v>
      </c>
      <c r="I12" s="24">
        <v>0</v>
      </c>
      <c r="J12" s="25">
        <v>419</v>
      </c>
    </row>
    <row r="13" spans="1:10" x14ac:dyDescent="0.25">
      <c r="A13" s="20">
        <v>3639</v>
      </c>
      <c r="B13" s="21"/>
      <c r="C13" s="40" t="s">
        <v>50</v>
      </c>
      <c r="D13" s="41"/>
      <c r="E13" s="41"/>
      <c r="F13" s="42"/>
      <c r="G13" s="22">
        <v>44350</v>
      </c>
      <c r="H13" s="23">
        <v>63750</v>
      </c>
      <c r="I13" s="24">
        <v>61058</v>
      </c>
      <c r="J13" s="25">
        <v>45000</v>
      </c>
    </row>
    <row r="14" spans="1:10" x14ac:dyDescent="0.25">
      <c r="A14" s="20">
        <v>3699</v>
      </c>
      <c r="B14" s="21"/>
      <c r="C14" s="40" t="s">
        <v>51</v>
      </c>
      <c r="D14" s="41"/>
      <c r="E14" s="41"/>
      <c r="F14" s="42"/>
      <c r="G14" s="22">
        <v>10000</v>
      </c>
      <c r="H14" s="23">
        <v>24343</v>
      </c>
      <c r="I14" s="24">
        <v>24343</v>
      </c>
      <c r="J14" s="25">
        <v>25007</v>
      </c>
    </row>
    <row r="15" spans="1:10" x14ac:dyDescent="0.25">
      <c r="A15" s="20">
        <v>3722</v>
      </c>
      <c r="B15" s="21"/>
      <c r="C15" s="40" t="s">
        <v>52</v>
      </c>
      <c r="D15" s="41"/>
      <c r="E15" s="41"/>
      <c r="F15" s="42"/>
      <c r="G15" s="22">
        <v>10000</v>
      </c>
      <c r="H15" s="23">
        <v>10000</v>
      </c>
      <c r="I15" s="24">
        <v>7600</v>
      </c>
      <c r="J15" s="25">
        <v>10000</v>
      </c>
    </row>
    <row r="16" spans="1:10" x14ac:dyDescent="0.25">
      <c r="A16" s="20">
        <v>3725</v>
      </c>
      <c r="B16" s="21"/>
      <c r="C16" s="40" t="s">
        <v>53</v>
      </c>
      <c r="D16" s="41"/>
      <c r="E16" s="41"/>
      <c r="F16" s="42"/>
      <c r="G16" s="22">
        <v>60000</v>
      </c>
      <c r="H16" s="23">
        <v>70273</v>
      </c>
      <c r="I16" s="24">
        <v>70273</v>
      </c>
      <c r="J16" s="25">
        <v>60000</v>
      </c>
    </row>
    <row r="17" spans="1:10" x14ac:dyDescent="0.25">
      <c r="A17" s="20">
        <v>6171</v>
      </c>
      <c r="B17" s="21"/>
      <c r="C17" s="51" t="s">
        <v>54</v>
      </c>
      <c r="D17" s="52"/>
      <c r="E17" s="52"/>
      <c r="F17" s="53"/>
      <c r="G17" s="22">
        <v>1000</v>
      </c>
      <c r="H17" s="23">
        <v>15850</v>
      </c>
      <c r="I17" s="24">
        <v>14550</v>
      </c>
      <c r="J17" s="25">
        <v>1000</v>
      </c>
    </row>
    <row r="18" spans="1:10" x14ac:dyDescent="0.25">
      <c r="A18" s="20">
        <v>6310</v>
      </c>
      <c r="B18" s="21"/>
      <c r="C18" s="40" t="s">
        <v>55</v>
      </c>
      <c r="D18" s="41"/>
      <c r="E18" s="41"/>
      <c r="F18" s="42"/>
      <c r="G18" s="22">
        <v>1000</v>
      </c>
      <c r="H18" s="23">
        <v>106000</v>
      </c>
      <c r="I18" s="24">
        <v>104250.94</v>
      </c>
      <c r="J18" s="25">
        <v>234000</v>
      </c>
    </row>
    <row r="19" spans="1:10" x14ac:dyDescent="0.25">
      <c r="A19" s="20">
        <v>6399</v>
      </c>
      <c r="B19" s="21"/>
      <c r="C19" s="34"/>
      <c r="D19" s="35"/>
      <c r="E19" s="35"/>
      <c r="F19" s="36"/>
      <c r="G19" s="22">
        <v>0</v>
      </c>
      <c r="H19" s="23">
        <v>360</v>
      </c>
      <c r="I19" s="24">
        <v>360</v>
      </c>
      <c r="J19" s="25">
        <v>0</v>
      </c>
    </row>
    <row r="20" spans="1:10" x14ac:dyDescent="0.25">
      <c r="A20" s="20"/>
      <c r="B20" s="21"/>
      <c r="C20" s="54" t="s">
        <v>56</v>
      </c>
      <c r="D20" s="41"/>
      <c r="E20" s="41"/>
      <c r="F20" s="42"/>
      <c r="G20" s="26">
        <f>SUM(G8:G19)</f>
        <v>6230742</v>
      </c>
      <c r="H20" s="27">
        <f>SUM(H8:H19)</f>
        <v>7281808.6100000003</v>
      </c>
      <c r="I20" s="28">
        <f>SUM(I8:I19)</f>
        <v>8067699.3100000005</v>
      </c>
      <c r="J20" s="25">
        <f>SUM(J8:J19)</f>
        <v>7758438</v>
      </c>
    </row>
    <row r="21" spans="1:10" x14ac:dyDescent="0.25">
      <c r="A21" s="20"/>
      <c r="B21" s="21"/>
      <c r="C21" s="40"/>
      <c r="D21" s="41"/>
      <c r="E21" s="41"/>
      <c r="F21" s="42"/>
      <c r="G21" s="22"/>
      <c r="H21" s="23"/>
      <c r="I21" s="24"/>
      <c r="J21" s="25"/>
    </row>
    <row r="22" spans="1:10" x14ac:dyDescent="0.25">
      <c r="A22" s="20"/>
      <c r="B22" s="21"/>
      <c r="C22" s="54"/>
      <c r="D22" s="41"/>
      <c r="E22" s="41"/>
      <c r="F22" s="42"/>
      <c r="G22" s="22"/>
      <c r="H22" s="23"/>
      <c r="I22" s="24"/>
      <c r="J22" s="25"/>
    </row>
    <row r="23" spans="1:10" x14ac:dyDescent="0.25">
      <c r="A23" s="20">
        <v>2212</v>
      </c>
      <c r="B23" s="21"/>
      <c r="C23" s="51" t="s">
        <v>57</v>
      </c>
      <c r="D23" s="52"/>
      <c r="E23" s="52"/>
      <c r="F23" s="53"/>
      <c r="G23" s="22">
        <v>20000</v>
      </c>
      <c r="H23" s="23">
        <v>20000</v>
      </c>
      <c r="I23" s="24">
        <v>0</v>
      </c>
      <c r="J23" s="25">
        <v>520000</v>
      </c>
    </row>
    <row r="24" spans="1:10" x14ac:dyDescent="0.25">
      <c r="A24" s="29">
        <v>2219</v>
      </c>
      <c r="B24" s="21"/>
      <c r="C24" s="40" t="s">
        <v>58</v>
      </c>
      <c r="D24" s="41"/>
      <c r="E24" s="41"/>
      <c r="F24" s="42"/>
      <c r="G24" s="22">
        <v>2850000</v>
      </c>
      <c r="H24" s="23">
        <v>2850000</v>
      </c>
      <c r="I24" s="24">
        <v>0</v>
      </c>
      <c r="J24" s="25">
        <v>1750000</v>
      </c>
    </row>
    <row r="25" spans="1:10" x14ac:dyDescent="0.25">
      <c r="A25" s="29">
        <v>2321</v>
      </c>
      <c r="B25" s="21"/>
      <c r="C25" s="40" t="s">
        <v>59</v>
      </c>
      <c r="D25" s="41"/>
      <c r="E25" s="41"/>
      <c r="F25" s="42"/>
      <c r="G25" s="22">
        <v>170000</v>
      </c>
      <c r="H25" s="23">
        <v>170000</v>
      </c>
      <c r="I25" s="24">
        <v>27769.5</v>
      </c>
      <c r="J25" s="25">
        <v>1300000</v>
      </c>
    </row>
    <row r="26" spans="1:10" x14ac:dyDescent="0.25">
      <c r="A26" s="29">
        <v>3111</v>
      </c>
      <c r="B26" s="21"/>
      <c r="C26" s="40" t="s">
        <v>60</v>
      </c>
      <c r="D26" s="41"/>
      <c r="E26" s="41"/>
      <c r="F26" s="42"/>
      <c r="G26" s="22">
        <v>10000</v>
      </c>
      <c r="H26" s="23">
        <v>10000</v>
      </c>
      <c r="I26" s="24">
        <v>10000</v>
      </c>
      <c r="J26" s="25">
        <v>15000</v>
      </c>
    </row>
    <row r="27" spans="1:10" x14ac:dyDescent="0.25">
      <c r="A27" s="29">
        <v>3113</v>
      </c>
      <c r="B27" s="21"/>
      <c r="C27" s="40" t="s">
        <v>61</v>
      </c>
      <c r="D27" s="41"/>
      <c r="E27" s="41"/>
      <c r="F27" s="42"/>
      <c r="G27" s="22">
        <v>10000</v>
      </c>
      <c r="H27" s="23">
        <v>17150</v>
      </c>
      <c r="I27" s="24">
        <v>17150</v>
      </c>
      <c r="J27" s="25">
        <v>17000</v>
      </c>
    </row>
    <row r="28" spans="1:10" x14ac:dyDescent="0.25">
      <c r="A28" s="29">
        <v>3314</v>
      </c>
      <c r="B28" s="21"/>
      <c r="C28" s="40" t="s">
        <v>24</v>
      </c>
      <c r="D28" s="41"/>
      <c r="E28" s="41"/>
      <c r="F28" s="42"/>
      <c r="G28" s="22">
        <v>19000</v>
      </c>
      <c r="H28" s="23">
        <v>19000</v>
      </c>
      <c r="I28" s="24">
        <v>17942</v>
      </c>
      <c r="J28" s="25">
        <v>19000</v>
      </c>
    </row>
    <row r="29" spans="1:10" x14ac:dyDescent="0.25">
      <c r="A29" s="29">
        <v>3319</v>
      </c>
      <c r="B29" s="21"/>
      <c r="C29" s="40" t="s">
        <v>62</v>
      </c>
      <c r="D29" s="41"/>
      <c r="E29" s="41"/>
      <c r="F29" s="42"/>
      <c r="G29" s="22">
        <v>8000</v>
      </c>
      <c r="H29" s="23">
        <v>8000</v>
      </c>
      <c r="I29" s="24">
        <v>6000</v>
      </c>
      <c r="J29" s="25">
        <v>8000</v>
      </c>
    </row>
    <row r="30" spans="1:10" x14ac:dyDescent="0.25">
      <c r="A30" s="29">
        <v>3399</v>
      </c>
      <c r="B30" s="21"/>
      <c r="C30" s="40" t="s">
        <v>48</v>
      </c>
      <c r="D30" s="41"/>
      <c r="E30" s="41"/>
      <c r="F30" s="42"/>
      <c r="G30" s="22">
        <v>168000</v>
      </c>
      <c r="H30" s="23">
        <v>174000</v>
      </c>
      <c r="I30" s="24">
        <v>173006.84</v>
      </c>
      <c r="J30" s="25">
        <v>192000</v>
      </c>
    </row>
    <row r="31" spans="1:10" x14ac:dyDescent="0.25">
      <c r="A31" s="29">
        <v>3412</v>
      </c>
      <c r="B31" s="21"/>
      <c r="C31" s="40" t="s">
        <v>63</v>
      </c>
      <c r="D31" s="41"/>
      <c r="E31" s="41"/>
      <c r="F31" s="42"/>
      <c r="G31" s="22">
        <v>10000</v>
      </c>
      <c r="H31" s="23">
        <v>10000</v>
      </c>
      <c r="I31" s="24">
        <v>0</v>
      </c>
      <c r="J31" s="25">
        <v>10000</v>
      </c>
    </row>
    <row r="32" spans="1:10" x14ac:dyDescent="0.25">
      <c r="A32" s="29">
        <v>3419</v>
      </c>
      <c r="B32" s="21"/>
      <c r="C32" s="40" t="s">
        <v>64</v>
      </c>
      <c r="D32" s="41"/>
      <c r="E32" s="41"/>
      <c r="F32" s="42"/>
      <c r="G32" s="22">
        <v>20000</v>
      </c>
      <c r="H32" s="23">
        <v>20000</v>
      </c>
      <c r="I32" s="24">
        <v>20000</v>
      </c>
      <c r="J32" s="25">
        <v>20000</v>
      </c>
    </row>
    <row r="33" spans="1:10" x14ac:dyDescent="0.25">
      <c r="A33" s="29">
        <v>3429</v>
      </c>
      <c r="B33" s="21"/>
      <c r="C33" s="40" t="s">
        <v>95</v>
      </c>
      <c r="D33" s="41"/>
      <c r="E33" s="41"/>
      <c r="F33" s="75"/>
      <c r="G33" s="22">
        <v>0</v>
      </c>
      <c r="H33" s="23">
        <v>5000</v>
      </c>
      <c r="I33" s="24">
        <v>5000</v>
      </c>
      <c r="J33" s="25">
        <v>0</v>
      </c>
    </row>
    <row r="34" spans="1:10" x14ac:dyDescent="0.25">
      <c r="A34" s="29">
        <v>3525</v>
      </c>
      <c r="B34" s="21"/>
      <c r="C34" s="40" t="s">
        <v>27</v>
      </c>
      <c r="D34" s="41"/>
      <c r="E34" s="41"/>
      <c r="F34" s="42"/>
      <c r="G34" s="22">
        <v>5000</v>
      </c>
      <c r="H34" s="23">
        <v>5000</v>
      </c>
      <c r="I34" s="24">
        <v>5000</v>
      </c>
      <c r="J34" s="25">
        <v>10000</v>
      </c>
    </row>
    <row r="35" spans="1:10" x14ac:dyDescent="0.25">
      <c r="A35" s="29">
        <v>3613</v>
      </c>
      <c r="B35" s="21"/>
      <c r="C35" s="40" t="s">
        <v>8</v>
      </c>
      <c r="D35" s="41"/>
      <c r="E35" s="41"/>
      <c r="F35" s="42"/>
      <c r="G35" s="22">
        <v>222000</v>
      </c>
      <c r="H35" s="23">
        <v>222000</v>
      </c>
      <c r="I35" s="24">
        <v>4525</v>
      </c>
      <c r="J35" s="25">
        <v>252000</v>
      </c>
    </row>
    <row r="36" spans="1:10" x14ac:dyDescent="0.25">
      <c r="A36" s="29">
        <v>3631</v>
      </c>
      <c r="B36" s="21"/>
      <c r="C36" s="40" t="s">
        <v>28</v>
      </c>
      <c r="D36" s="41"/>
      <c r="E36" s="41"/>
      <c r="F36" s="42"/>
      <c r="G36" s="22">
        <v>640000</v>
      </c>
      <c r="H36" s="23">
        <v>640000</v>
      </c>
      <c r="I36" s="24">
        <v>100222.55</v>
      </c>
      <c r="J36" s="25">
        <v>590000</v>
      </c>
    </row>
    <row r="37" spans="1:10" x14ac:dyDescent="0.25">
      <c r="A37" s="29">
        <v>3633</v>
      </c>
      <c r="B37" s="21"/>
      <c r="C37" s="40" t="s">
        <v>94</v>
      </c>
      <c r="D37" s="41"/>
      <c r="E37" s="41"/>
      <c r="F37" s="75"/>
      <c r="G37" s="22">
        <v>0</v>
      </c>
      <c r="H37" s="23">
        <v>28223</v>
      </c>
      <c r="I37" s="24">
        <v>28223</v>
      </c>
      <c r="J37" s="25">
        <v>0</v>
      </c>
    </row>
    <row r="38" spans="1:10" x14ac:dyDescent="0.25">
      <c r="A38" s="29">
        <v>3635</v>
      </c>
      <c r="B38" s="21"/>
      <c r="C38" s="40" t="s">
        <v>29</v>
      </c>
      <c r="D38" s="41"/>
      <c r="E38" s="41"/>
      <c r="F38" s="42"/>
      <c r="G38" s="22">
        <v>121000</v>
      </c>
      <c r="H38" s="23">
        <v>157300</v>
      </c>
      <c r="I38" s="24">
        <v>157300</v>
      </c>
      <c r="J38" s="25">
        <v>0</v>
      </c>
    </row>
    <row r="39" spans="1:10" x14ac:dyDescent="0.25">
      <c r="A39" s="29">
        <v>3639</v>
      </c>
      <c r="B39" s="21"/>
      <c r="C39" s="40" t="s">
        <v>65</v>
      </c>
      <c r="D39" s="41"/>
      <c r="E39" s="41"/>
      <c r="F39" s="42"/>
      <c r="G39" s="22">
        <v>182420</v>
      </c>
      <c r="H39" s="23">
        <v>737847</v>
      </c>
      <c r="I39" s="24">
        <v>665663.12</v>
      </c>
      <c r="J39" s="25">
        <v>604250</v>
      </c>
    </row>
    <row r="40" spans="1:10" x14ac:dyDescent="0.25">
      <c r="A40" s="29">
        <v>3699</v>
      </c>
      <c r="B40" s="21"/>
      <c r="C40" s="40" t="s">
        <v>66</v>
      </c>
      <c r="D40" s="41"/>
      <c r="E40" s="41"/>
      <c r="F40" s="42"/>
      <c r="G40" s="22">
        <v>147152</v>
      </c>
      <c r="H40" s="23">
        <v>147152</v>
      </c>
      <c r="I40" s="24">
        <v>84706.22</v>
      </c>
      <c r="J40" s="25">
        <v>197152</v>
      </c>
    </row>
    <row r="41" spans="1:10" x14ac:dyDescent="0.25">
      <c r="A41" s="29">
        <v>3721</v>
      </c>
      <c r="B41" s="21"/>
      <c r="C41" s="40" t="s">
        <v>67</v>
      </c>
      <c r="D41" s="41"/>
      <c r="E41" s="41"/>
      <c r="F41" s="42"/>
      <c r="G41" s="22">
        <v>20000</v>
      </c>
      <c r="H41" s="23">
        <v>20000</v>
      </c>
      <c r="I41" s="24">
        <v>4931.16</v>
      </c>
      <c r="J41" s="25">
        <v>20000</v>
      </c>
    </row>
    <row r="42" spans="1:10" x14ac:dyDescent="0.25">
      <c r="A42" s="29">
        <v>3722</v>
      </c>
      <c r="B42" s="21"/>
      <c r="C42" s="40" t="s">
        <v>12</v>
      </c>
      <c r="D42" s="41"/>
      <c r="E42" s="41"/>
      <c r="F42" s="42"/>
      <c r="G42" s="22">
        <v>373000</v>
      </c>
      <c r="H42" s="23">
        <v>373000</v>
      </c>
      <c r="I42" s="24">
        <v>341312.89</v>
      </c>
      <c r="J42" s="25">
        <v>373000</v>
      </c>
    </row>
    <row r="43" spans="1:10" x14ac:dyDescent="0.25">
      <c r="A43" s="29">
        <v>3725</v>
      </c>
      <c r="B43" s="21"/>
      <c r="C43" s="40" t="s">
        <v>68</v>
      </c>
      <c r="D43" s="41"/>
      <c r="E43" s="41"/>
      <c r="F43" s="42"/>
      <c r="G43" s="22">
        <v>150000</v>
      </c>
      <c r="H43" s="23">
        <v>150000</v>
      </c>
      <c r="I43" s="24">
        <v>146095.98000000001</v>
      </c>
      <c r="J43" s="25">
        <v>170000</v>
      </c>
    </row>
    <row r="44" spans="1:10" x14ac:dyDescent="0.25">
      <c r="A44" s="29">
        <v>3744</v>
      </c>
      <c r="B44" s="21"/>
      <c r="C44" s="40" t="s">
        <v>69</v>
      </c>
      <c r="D44" s="41"/>
      <c r="E44" s="41"/>
      <c r="F44" s="42"/>
      <c r="G44" s="22">
        <v>30000</v>
      </c>
      <c r="H44" s="23">
        <v>30000</v>
      </c>
      <c r="I44" s="24">
        <v>18776.78</v>
      </c>
      <c r="J44" s="25">
        <v>30000</v>
      </c>
    </row>
    <row r="45" spans="1:10" x14ac:dyDescent="0.25">
      <c r="A45" s="29">
        <v>3745</v>
      </c>
      <c r="B45" s="21"/>
      <c r="C45" s="40" t="s">
        <v>70</v>
      </c>
      <c r="D45" s="41"/>
      <c r="E45" s="41"/>
      <c r="F45" s="42"/>
      <c r="G45" s="22">
        <v>985000</v>
      </c>
      <c r="H45" s="23">
        <v>985000</v>
      </c>
      <c r="I45" s="24">
        <v>471952.14</v>
      </c>
      <c r="J45" s="25">
        <v>1665000</v>
      </c>
    </row>
    <row r="46" spans="1:10" x14ac:dyDescent="0.25">
      <c r="A46" s="29">
        <v>5213</v>
      </c>
      <c r="B46" s="21"/>
      <c r="C46" s="40" t="s">
        <v>33</v>
      </c>
      <c r="D46" s="41"/>
      <c r="E46" s="41"/>
      <c r="F46" s="42"/>
      <c r="G46" s="22">
        <v>25000</v>
      </c>
      <c r="H46" s="23">
        <v>25000</v>
      </c>
      <c r="I46" s="24">
        <v>4513</v>
      </c>
      <c r="J46" s="25">
        <v>15000</v>
      </c>
    </row>
    <row r="47" spans="1:10" x14ac:dyDescent="0.25">
      <c r="A47" s="29">
        <v>5512</v>
      </c>
      <c r="B47" s="21"/>
      <c r="C47" s="40" t="s">
        <v>71</v>
      </c>
      <c r="D47" s="41"/>
      <c r="E47" s="41"/>
      <c r="F47" s="42"/>
      <c r="G47" s="22">
        <v>28000</v>
      </c>
      <c r="H47" s="23">
        <v>48000</v>
      </c>
      <c r="I47" s="24">
        <v>38331.980000000003</v>
      </c>
      <c r="J47" s="25">
        <v>49000</v>
      </c>
    </row>
    <row r="48" spans="1:10" x14ac:dyDescent="0.25">
      <c r="A48" s="29">
        <v>6112</v>
      </c>
      <c r="B48" s="21"/>
      <c r="C48" s="40" t="s">
        <v>72</v>
      </c>
      <c r="D48" s="41"/>
      <c r="E48" s="41"/>
      <c r="F48" s="42"/>
      <c r="G48" s="22">
        <v>1040000</v>
      </c>
      <c r="H48" s="23">
        <v>1058000</v>
      </c>
      <c r="I48" s="24">
        <v>1057308</v>
      </c>
      <c r="J48" s="25">
        <v>1172000</v>
      </c>
    </row>
    <row r="49" spans="1:10" x14ac:dyDescent="0.25">
      <c r="A49" s="29">
        <v>6115</v>
      </c>
      <c r="B49" s="21"/>
      <c r="C49" s="40" t="s">
        <v>92</v>
      </c>
      <c r="D49" s="41"/>
      <c r="E49" s="41"/>
      <c r="F49" s="75"/>
      <c r="G49" s="22">
        <v>0</v>
      </c>
      <c r="H49" s="23">
        <v>15546</v>
      </c>
      <c r="I49" s="24">
        <v>15546</v>
      </c>
      <c r="J49" s="25">
        <v>0</v>
      </c>
    </row>
    <row r="50" spans="1:10" x14ac:dyDescent="0.25">
      <c r="A50" s="29">
        <v>6118</v>
      </c>
      <c r="B50" s="21"/>
      <c r="C50" s="40" t="s">
        <v>93</v>
      </c>
      <c r="D50" s="41"/>
      <c r="E50" s="41"/>
      <c r="F50" s="75"/>
      <c r="G50" s="22">
        <v>0</v>
      </c>
      <c r="H50" s="23">
        <v>9400</v>
      </c>
      <c r="I50" s="24">
        <v>585</v>
      </c>
      <c r="J50" s="25">
        <v>0</v>
      </c>
    </row>
    <row r="51" spans="1:10" ht="14.25" customHeight="1" x14ac:dyDescent="0.25">
      <c r="A51" s="29">
        <v>6171</v>
      </c>
      <c r="B51" s="21"/>
      <c r="C51" s="40" t="s">
        <v>73</v>
      </c>
      <c r="D51" s="41"/>
      <c r="E51" s="41"/>
      <c r="F51" s="42"/>
      <c r="G51" s="22">
        <v>838200</v>
      </c>
      <c r="H51" s="23">
        <v>912249</v>
      </c>
      <c r="I51" s="24">
        <v>907081.49</v>
      </c>
      <c r="J51" s="25">
        <v>906200</v>
      </c>
    </row>
    <row r="52" spans="1:10" ht="14.25" customHeight="1" x14ac:dyDescent="0.25">
      <c r="A52" s="29">
        <v>6221</v>
      </c>
      <c r="B52" s="21"/>
      <c r="C52" s="40" t="s">
        <v>38</v>
      </c>
      <c r="D52" s="41"/>
      <c r="E52" s="41"/>
      <c r="F52" s="75"/>
      <c r="G52" s="22">
        <v>0</v>
      </c>
      <c r="H52" s="23">
        <v>16348</v>
      </c>
      <c r="I52" s="24">
        <v>16348</v>
      </c>
      <c r="J52" s="25">
        <v>0</v>
      </c>
    </row>
    <row r="53" spans="1:10" x14ac:dyDescent="0.25">
      <c r="A53" s="29">
        <v>6310</v>
      </c>
      <c r="B53" s="21"/>
      <c r="C53" s="40" t="s">
        <v>55</v>
      </c>
      <c r="D53" s="41"/>
      <c r="E53" s="41"/>
      <c r="F53" s="42"/>
      <c r="G53" s="22">
        <v>80000</v>
      </c>
      <c r="H53" s="23">
        <v>80000</v>
      </c>
      <c r="I53" s="24">
        <v>62711.51</v>
      </c>
      <c r="J53" s="25">
        <v>80000</v>
      </c>
    </row>
    <row r="54" spans="1:10" x14ac:dyDescent="0.25">
      <c r="A54" s="29">
        <v>6320</v>
      </c>
      <c r="B54" s="21"/>
      <c r="C54" s="40" t="s">
        <v>74</v>
      </c>
      <c r="D54" s="41"/>
      <c r="E54" s="41"/>
      <c r="F54" s="42"/>
      <c r="G54" s="22">
        <v>23000</v>
      </c>
      <c r="H54" s="23">
        <v>23171</v>
      </c>
      <c r="I54" s="24">
        <v>23171</v>
      </c>
      <c r="J54" s="25">
        <v>25000</v>
      </c>
    </row>
    <row r="55" spans="1:10" x14ac:dyDescent="0.25">
      <c r="A55" s="29">
        <v>6330</v>
      </c>
      <c r="B55" s="21"/>
      <c r="C55" s="40" t="s">
        <v>91</v>
      </c>
      <c r="D55" s="41"/>
      <c r="E55" s="41"/>
      <c r="F55" s="75"/>
      <c r="G55" s="22">
        <v>0</v>
      </c>
      <c r="H55" s="23">
        <v>0</v>
      </c>
      <c r="I55" s="24">
        <v>1000000</v>
      </c>
      <c r="J55" s="25">
        <v>0</v>
      </c>
    </row>
    <row r="56" spans="1:10" x14ac:dyDescent="0.25">
      <c r="A56" s="29">
        <v>6399</v>
      </c>
      <c r="B56" s="21"/>
      <c r="C56" s="40" t="s">
        <v>75</v>
      </c>
      <c r="D56" s="41"/>
      <c r="E56" s="41"/>
      <c r="F56" s="42"/>
      <c r="G56" s="22">
        <v>31920</v>
      </c>
      <c r="H56" s="23">
        <v>31920</v>
      </c>
      <c r="I56" s="24">
        <v>31920</v>
      </c>
      <c r="J56" s="25">
        <v>40090</v>
      </c>
    </row>
    <row r="57" spans="1:10" x14ac:dyDescent="0.25">
      <c r="A57" s="29">
        <v>6402</v>
      </c>
      <c r="B57" s="21"/>
      <c r="C57" s="40" t="s">
        <v>76</v>
      </c>
      <c r="D57" s="41"/>
      <c r="E57" s="41"/>
      <c r="F57" s="42"/>
      <c r="G57" s="22">
        <v>16786.099999999999</v>
      </c>
      <c r="H57" s="23">
        <v>12786.1</v>
      </c>
      <c r="I57" s="24">
        <v>12786.1</v>
      </c>
      <c r="J57" s="25">
        <v>25269</v>
      </c>
    </row>
    <row r="58" spans="1:10" ht="15.75" thickBot="1" x14ac:dyDescent="0.3">
      <c r="A58" s="17"/>
      <c r="B58" s="20"/>
      <c r="C58" s="54" t="s">
        <v>77</v>
      </c>
      <c r="D58" s="41"/>
      <c r="E58" s="41"/>
      <c r="F58" s="42"/>
      <c r="G58" s="37">
        <f>SUM(G23:G57)</f>
        <v>8243478.0999999996</v>
      </c>
      <c r="H58" s="38">
        <f>SUM(H23:H57)</f>
        <v>9031092.0999999996</v>
      </c>
      <c r="I58" s="39">
        <f>SUM(I23:I57)</f>
        <v>5475879.2599999988</v>
      </c>
      <c r="J58" s="30">
        <f>SUM(J23:J57)</f>
        <v>10074961</v>
      </c>
    </row>
    <row r="59" spans="1:10" ht="15.75" thickBot="1" x14ac:dyDescent="0.3">
      <c r="A59" s="31"/>
      <c r="B59" s="32"/>
      <c r="C59" s="76"/>
      <c r="D59" s="77"/>
      <c r="E59" s="77"/>
      <c r="F59" s="78"/>
    </row>
    <row r="60" spans="1:10" ht="15.75" thickBot="1" x14ac:dyDescent="0.3">
      <c r="A60" s="79" t="s">
        <v>78</v>
      </c>
      <c r="B60" s="80"/>
      <c r="C60" s="80"/>
      <c r="D60" s="80"/>
      <c r="E60" s="80"/>
      <c r="F60" s="81"/>
    </row>
    <row r="61" spans="1:10" x14ac:dyDescent="0.25">
      <c r="A61" s="72" t="s">
        <v>79</v>
      </c>
      <c r="B61" s="73"/>
      <c r="C61" s="73"/>
      <c r="D61" s="74"/>
      <c r="E61" s="70">
        <v>-563746.29</v>
      </c>
      <c r="F61" s="71"/>
      <c r="G61" s="65"/>
      <c r="H61" s="66"/>
    </row>
    <row r="62" spans="1:10" x14ac:dyDescent="0.25">
      <c r="A62" s="55" t="s">
        <v>80</v>
      </c>
      <c r="B62" s="56"/>
      <c r="C62" s="56"/>
      <c r="D62" s="57"/>
      <c r="E62" s="69">
        <v>2880269.29</v>
      </c>
      <c r="F62" s="66"/>
      <c r="G62" s="65"/>
      <c r="H62" s="66"/>
    </row>
    <row r="63" spans="1:10" x14ac:dyDescent="0.25">
      <c r="A63" s="55" t="s">
        <v>56</v>
      </c>
      <c r="B63" s="56"/>
      <c r="C63" s="56"/>
      <c r="D63" s="57"/>
      <c r="E63" s="69">
        <v>7758438</v>
      </c>
      <c r="F63" s="66"/>
      <c r="G63" s="65"/>
      <c r="H63" s="66"/>
    </row>
    <row r="64" spans="1:10" x14ac:dyDescent="0.25">
      <c r="A64" s="55" t="s">
        <v>81</v>
      </c>
      <c r="B64" s="56"/>
      <c r="C64" s="56"/>
      <c r="D64" s="57"/>
      <c r="E64" s="69">
        <v>10074961</v>
      </c>
      <c r="F64" s="66"/>
      <c r="G64" s="65"/>
      <c r="H64" s="66"/>
    </row>
    <row r="65" spans="1:8" x14ac:dyDescent="0.25">
      <c r="A65" s="55" t="s">
        <v>82</v>
      </c>
      <c r="B65" s="56"/>
      <c r="C65" s="56"/>
      <c r="D65" s="57"/>
      <c r="E65" s="58">
        <v>2316523</v>
      </c>
      <c r="F65" s="59"/>
      <c r="G65" s="67"/>
      <c r="H65" s="59"/>
    </row>
    <row r="66" spans="1:8" ht="15.75" thickBot="1" x14ac:dyDescent="0.3">
      <c r="A66" s="60" t="s">
        <v>83</v>
      </c>
      <c r="B66" s="61"/>
      <c r="C66" s="61"/>
      <c r="D66" s="62"/>
      <c r="E66" s="63">
        <v>-2316523</v>
      </c>
      <c r="F66" s="64"/>
      <c r="G66" s="68"/>
      <c r="H66" s="64"/>
    </row>
    <row r="71" spans="1:8" x14ac:dyDescent="0.25">
      <c r="A71" s="33" t="s">
        <v>97</v>
      </c>
      <c r="B71" s="33"/>
      <c r="C71" s="33"/>
      <c r="D71" s="33"/>
      <c r="E71" s="33"/>
      <c r="F71" s="33"/>
      <c r="G71" s="33"/>
      <c r="H71" s="33"/>
    </row>
    <row r="72" spans="1:8" x14ac:dyDescent="0.25">
      <c r="A72" s="33" t="s">
        <v>84</v>
      </c>
      <c r="B72" s="33"/>
      <c r="C72" s="33"/>
      <c r="D72" s="33"/>
      <c r="E72" s="33"/>
      <c r="F72" s="33"/>
      <c r="G72" s="33"/>
      <c r="H72" s="33"/>
    </row>
    <row r="73" spans="1:8" x14ac:dyDescent="0.25">
      <c r="A73" s="33" t="s">
        <v>85</v>
      </c>
      <c r="B73" s="33"/>
      <c r="C73" s="33"/>
      <c r="D73" s="33"/>
      <c r="E73" s="33"/>
      <c r="F73" s="33"/>
      <c r="G73" s="33"/>
      <c r="H73" s="33"/>
    </row>
    <row r="74" spans="1:8" x14ac:dyDescent="0.25">
      <c r="A74" s="33" t="s">
        <v>86</v>
      </c>
      <c r="B74" s="33"/>
      <c r="C74" s="33"/>
      <c r="D74" s="33"/>
      <c r="E74" s="33"/>
      <c r="F74" s="33"/>
      <c r="G74" s="33"/>
      <c r="H74" s="33"/>
    </row>
  </sheetData>
  <mergeCells count="74">
    <mergeCell ref="E61:F61"/>
    <mergeCell ref="A61:D61"/>
    <mergeCell ref="C33:F33"/>
    <mergeCell ref="C37:F37"/>
    <mergeCell ref="C49:F49"/>
    <mergeCell ref="C50:F50"/>
    <mergeCell ref="C55:F55"/>
    <mergeCell ref="C52:F52"/>
    <mergeCell ref="C56:F56"/>
    <mergeCell ref="C57:F57"/>
    <mergeCell ref="C58:F58"/>
    <mergeCell ref="C59:F59"/>
    <mergeCell ref="A60:F60"/>
    <mergeCell ref="C48:F48"/>
    <mergeCell ref="C51:F51"/>
    <mergeCell ref="C53:F53"/>
    <mergeCell ref="A65:D65"/>
    <mergeCell ref="E65:F65"/>
    <mergeCell ref="A66:D66"/>
    <mergeCell ref="E66:F66"/>
    <mergeCell ref="G61:H61"/>
    <mergeCell ref="G62:H62"/>
    <mergeCell ref="G63:H63"/>
    <mergeCell ref="G64:H64"/>
    <mergeCell ref="G65:H65"/>
    <mergeCell ref="G66:H66"/>
    <mergeCell ref="A62:D62"/>
    <mergeCell ref="E62:F62"/>
    <mergeCell ref="A63:D63"/>
    <mergeCell ref="E63:F63"/>
    <mergeCell ref="A64:D64"/>
    <mergeCell ref="E64:F64"/>
    <mergeCell ref="C54:F54"/>
    <mergeCell ref="C42:F42"/>
    <mergeCell ref="C43:F43"/>
    <mergeCell ref="C44:F44"/>
    <mergeCell ref="C45:F45"/>
    <mergeCell ref="C46:F46"/>
    <mergeCell ref="C47:F47"/>
    <mergeCell ref="C41:F41"/>
    <mergeCell ref="C29:F29"/>
    <mergeCell ref="C30:F30"/>
    <mergeCell ref="C31:F31"/>
    <mergeCell ref="C32:F32"/>
    <mergeCell ref="C34:F34"/>
    <mergeCell ref="C35:F35"/>
    <mergeCell ref="C36:F36"/>
    <mergeCell ref="C38:F38"/>
    <mergeCell ref="C39:F39"/>
    <mergeCell ref="C40:F40"/>
    <mergeCell ref="C28:F28"/>
    <mergeCell ref="C16:F16"/>
    <mergeCell ref="C17:F17"/>
    <mergeCell ref="C18:F18"/>
    <mergeCell ref="C20:F20"/>
    <mergeCell ref="C21:F21"/>
    <mergeCell ref="C22:F22"/>
    <mergeCell ref="C23:F23"/>
    <mergeCell ref="C24:F24"/>
    <mergeCell ref="C25:F25"/>
    <mergeCell ref="C26:F26"/>
    <mergeCell ref="C27:F27"/>
    <mergeCell ref="C15:F15"/>
    <mergeCell ref="A1:F1"/>
    <mergeCell ref="A2:F2"/>
    <mergeCell ref="A3:F3"/>
    <mergeCell ref="C6:F6"/>
    <mergeCell ref="C7:F7"/>
    <mergeCell ref="C8:F8"/>
    <mergeCell ref="C9:F9"/>
    <mergeCell ref="C10:F10"/>
    <mergeCell ref="C11:F11"/>
    <mergeCell ref="C13:F13"/>
    <mergeCell ref="C14:F14"/>
  </mergeCells>
  <pageMargins left="0.7" right="0.7" top="0.78740157499999996" bottom="0.78740157499999996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pane ySplit="2" topLeftCell="A3" activePane="bottomLeft" state="frozen"/>
      <selection pane="bottomLeft" activeCell="B26" sqref="B26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98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0</v>
      </c>
      <c r="C3" s="6">
        <v>5953920</v>
      </c>
      <c r="D3" s="6">
        <v>6840760.6100000003</v>
      </c>
      <c r="E3" s="6">
        <v>7654592.3700000001</v>
      </c>
      <c r="F3" s="6">
        <v>7237540</v>
      </c>
    </row>
    <row r="4" spans="1:6" x14ac:dyDescent="0.2">
      <c r="A4" s="5">
        <v>3399</v>
      </c>
      <c r="B4" s="1" t="s">
        <v>6</v>
      </c>
      <c r="C4" s="6">
        <v>12000</v>
      </c>
      <c r="D4" s="6">
        <v>12000</v>
      </c>
      <c r="E4" s="6">
        <v>0</v>
      </c>
      <c r="F4" s="6">
        <v>12000</v>
      </c>
    </row>
    <row r="5" spans="1:6" x14ac:dyDescent="0.2">
      <c r="A5" s="5">
        <v>3412</v>
      </c>
      <c r="B5" s="1" t="s">
        <v>7</v>
      </c>
      <c r="C5" s="6">
        <v>10000</v>
      </c>
      <c r="D5" s="6">
        <v>10000</v>
      </c>
      <c r="E5" s="6">
        <v>2200</v>
      </c>
      <c r="F5" s="6">
        <v>5000</v>
      </c>
    </row>
    <row r="6" spans="1:6" x14ac:dyDescent="0.2">
      <c r="A6" s="5">
        <v>3613</v>
      </c>
      <c r="B6" s="1" t="s">
        <v>8</v>
      </c>
      <c r="C6" s="6">
        <v>128472</v>
      </c>
      <c r="D6" s="6">
        <v>128472</v>
      </c>
      <c r="E6" s="6">
        <v>128472</v>
      </c>
      <c r="F6" s="6">
        <v>128472</v>
      </c>
    </row>
    <row r="7" spans="1:6" x14ac:dyDescent="0.2">
      <c r="A7" s="5">
        <v>3633</v>
      </c>
      <c r="B7" s="1" t="s">
        <v>9</v>
      </c>
      <c r="C7" s="6">
        <v>0</v>
      </c>
      <c r="D7" s="6">
        <v>0</v>
      </c>
      <c r="E7" s="6">
        <v>0</v>
      </c>
      <c r="F7" s="6">
        <v>419</v>
      </c>
    </row>
    <row r="8" spans="1:6" x14ac:dyDescent="0.2">
      <c r="A8" s="5">
        <v>3639</v>
      </c>
      <c r="B8" s="1" t="s">
        <v>10</v>
      </c>
      <c r="C8" s="6">
        <v>44350</v>
      </c>
      <c r="D8" s="6">
        <v>63750</v>
      </c>
      <c r="E8" s="6">
        <v>61058</v>
      </c>
      <c r="F8" s="6">
        <v>45000</v>
      </c>
    </row>
    <row r="9" spans="1:6" x14ac:dyDescent="0.2">
      <c r="A9" s="5">
        <v>3699</v>
      </c>
      <c r="B9" s="1" t="s">
        <v>11</v>
      </c>
      <c r="C9" s="6">
        <v>10000</v>
      </c>
      <c r="D9" s="6">
        <v>24343</v>
      </c>
      <c r="E9" s="6">
        <v>24343</v>
      </c>
      <c r="F9" s="6">
        <v>25007</v>
      </c>
    </row>
    <row r="10" spans="1:6" x14ac:dyDescent="0.2">
      <c r="A10" s="5">
        <v>3722</v>
      </c>
      <c r="B10" s="1" t="s">
        <v>12</v>
      </c>
      <c r="C10" s="6">
        <v>10000</v>
      </c>
      <c r="D10" s="6">
        <v>10000</v>
      </c>
      <c r="E10" s="6">
        <v>7600</v>
      </c>
      <c r="F10" s="6">
        <v>10000</v>
      </c>
    </row>
    <row r="11" spans="1:6" x14ac:dyDescent="0.2">
      <c r="A11" s="5">
        <v>3725</v>
      </c>
      <c r="B11" s="1" t="s">
        <v>13</v>
      </c>
      <c r="C11" s="6">
        <v>60000</v>
      </c>
      <c r="D11" s="6">
        <v>70273</v>
      </c>
      <c r="E11" s="6">
        <v>70273</v>
      </c>
      <c r="F11" s="6">
        <v>60000</v>
      </c>
    </row>
    <row r="12" spans="1:6" x14ac:dyDescent="0.2">
      <c r="A12" s="5">
        <v>6171</v>
      </c>
      <c r="B12" s="1" t="s">
        <v>14</v>
      </c>
      <c r="C12" s="6">
        <v>1000</v>
      </c>
      <c r="D12" s="6">
        <v>15850</v>
      </c>
      <c r="E12" s="6">
        <v>14550</v>
      </c>
      <c r="F12" s="6">
        <v>1000</v>
      </c>
    </row>
    <row r="13" spans="1:6" x14ac:dyDescent="0.2">
      <c r="A13" s="5">
        <v>6310</v>
      </c>
      <c r="B13" s="1" t="s">
        <v>15</v>
      </c>
      <c r="C13" s="6">
        <v>1000</v>
      </c>
      <c r="D13" s="6">
        <v>106000</v>
      </c>
      <c r="E13" s="6">
        <v>104250.94</v>
      </c>
      <c r="F13" s="6">
        <v>234000</v>
      </c>
    </row>
    <row r="14" spans="1:6" x14ac:dyDescent="0.2">
      <c r="A14" s="5">
        <v>6330</v>
      </c>
      <c r="B14" s="1" t="s">
        <v>16</v>
      </c>
      <c r="C14" s="6">
        <v>0</v>
      </c>
      <c r="D14" s="6">
        <v>0</v>
      </c>
      <c r="E14" s="6">
        <v>1000000</v>
      </c>
      <c r="F14" s="6">
        <v>0</v>
      </c>
    </row>
    <row r="15" spans="1:6" x14ac:dyDescent="0.2">
      <c r="A15" s="5">
        <v>6399</v>
      </c>
      <c r="B15" s="1" t="s">
        <v>17</v>
      </c>
      <c r="C15" s="6">
        <v>0</v>
      </c>
      <c r="D15" s="6">
        <v>360</v>
      </c>
      <c r="E15" s="6">
        <v>360</v>
      </c>
      <c r="F15" s="6">
        <v>0</v>
      </c>
    </row>
    <row r="17" spans="2:6" x14ac:dyDescent="0.2">
      <c r="B17" s="2" t="s">
        <v>18</v>
      </c>
      <c r="C17" s="7">
        <f>SUM(C3:C16)</f>
        <v>6230742</v>
      </c>
      <c r="D17" s="7">
        <f>SUM(D3:D16)</f>
        <v>7281808.6100000003</v>
      </c>
      <c r="E17" s="7">
        <f>SUM(E3:E16)</f>
        <v>9067699.3100000005</v>
      </c>
      <c r="F17" s="7">
        <f>SUM(F3:F16)</f>
        <v>7758438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2.2.2023</oddHeader>
    <oddFooter>&amp;L&amp;11&amp;"Calibri"&amp;ISumář za paragrafy - rozpočet k datu 31.12.2022 - skutečnost do období 12/2022&amp;R&amp;11&amp;"Calibri"&amp;IStránka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pane ySplit="2" topLeftCell="A3" activePane="bottomLeft" state="frozen"/>
      <selection pane="bottomLeft" activeCell="B17" sqref="B17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99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2212</v>
      </c>
      <c r="B3" s="1" t="s">
        <v>19</v>
      </c>
      <c r="C3" s="6">
        <v>20000</v>
      </c>
      <c r="D3" s="6">
        <v>20000</v>
      </c>
      <c r="E3" s="6">
        <v>0</v>
      </c>
      <c r="F3" s="6">
        <v>520000</v>
      </c>
    </row>
    <row r="4" spans="1:6" x14ac:dyDescent="0.2">
      <c r="A4" s="5">
        <v>2219</v>
      </c>
      <c r="B4" s="1" t="s">
        <v>20</v>
      </c>
      <c r="C4" s="6">
        <v>2850000</v>
      </c>
      <c r="D4" s="6">
        <v>2850000</v>
      </c>
      <c r="E4" s="6">
        <v>0</v>
      </c>
      <c r="F4" s="6">
        <v>1750000</v>
      </c>
    </row>
    <row r="5" spans="1:6" x14ac:dyDescent="0.2">
      <c r="A5" s="5">
        <v>2321</v>
      </c>
      <c r="B5" s="1" t="s">
        <v>21</v>
      </c>
      <c r="C5" s="6">
        <v>170000</v>
      </c>
      <c r="D5" s="6">
        <v>170000</v>
      </c>
      <c r="E5" s="6">
        <v>27769.5</v>
      </c>
      <c r="F5" s="6">
        <v>1300000</v>
      </c>
    </row>
    <row r="6" spans="1:6" x14ac:dyDescent="0.2">
      <c r="A6" s="5">
        <v>3111</v>
      </c>
      <c r="B6" s="1" t="s">
        <v>22</v>
      </c>
      <c r="C6" s="6">
        <v>10000</v>
      </c>
      <c r="D6" s="6">
        <v>10000</v>
      </c>
      <c r="E6" s="6">
        <v>10000</v>
      </c>
      <c r="F6" s="6">
        <v>15000</v>
      </c>
    </row>
    <row r="7" spans="1:6" x14ac:dyDescent="0.2">
      <c r="A7" s="5">
        <v>3113</v>
      </c>
      <c r="B7" s="1" t="s">
        <v>23</v>
      </c>
      <c r="C7" s="6">
        <v>10000</v>
      </c>
      <c r="D7" s="6">
        <v>17150</v>
      </c>
      <c r="E7" s="6">
        <v>17150</v>
      </c>
      <c r="F7" s="6">
        <v>17000</v>
      </c>
    </row>
    <row r="8" spans="1:6" x14ac:dyDescent="0.2">
      <c r="A8" s="5">
        <v>3314</v>
      </c>
      <c r="B8" s="1" t="s">
        <v>24</v>
      </c>
      <c r="C8" s="6">
        <v>19000</v>
      </c>
      <c r="D8" s="6">
        <v>19000</v>
      </c>
      <c r="E8" s="6">
        <v>17942</v>
      </c>
      <c r="F8" s="6">
        <v>19000</v>
      </c>
    </row>
    <row r="9" spans="1:6" x14ac:dyDescent="0.2">
      <c r="A9" s="5">
        <v>3319</v>
      </c>
      <c r="B9" s="1" t="s">
        <v>25</v>
      </c>
      <c r="C9" s="6">
        <v>8000</v>
      </c>
      <c r="D9" s="6">
        <v>8000</v>
      </c>
      <c r="E9" s="6">
        <v>6000</v>
      </c>
      <c r="F9" s="6">
        <v>8000</v>
      </c>
    </row>
    <row r="10" spans="1:6" x14ac:dyDescent="0.2">
      <c r="A10" s="5">
        <v>3399</v>
      </c>
      <c r="B10" s="1" t="s">
        <v>6</v>
      </c>
      <c r="C10" s="6">
        <v>168000</v>
      </c>
      <c r="D10" s="6">
        <v>174000</v>
      </c>
      <c r="E10" s="6">
        <v>173006.84</v>
      </c>
      <c r="F10" s="6">
        <v>192000</v>
      </c>
    </row>
    <row r="11" spans="1:6" x14ac:dyDescent="0.2">
      <c r="A11" s="5">
        <v>3412</v>
      </c>
      <c r="B11" s="1" t="s">
        <v>7</v>
      </c>
      <c r="C11" s="6">
        <v>10000</v>
      </c>
      <c r="D11" s="6">
        <v>10000</v>
      </c>
      <c r="E11" s="6">
        <v>0</v>
      </c>
      <c r="F11" s="6">
        <v>10000</v>
      </c>
    </row>
    <row r="12" spans="1:6" x14ac:dyDescent="0.2">
      <c r="A12" s="5">
        <v>3419</v>
      </c>
      <c r="B12" s="1" t="s">
        <v>26</v>
      </c>
      <c r="C12" s="6">
        <v>20000</v>
      </c>
      <c r="D12" s="6">
        <v>20000</v>
      </c>
      <c r="E12" s="6">
        <v>20000</v>
      </c>
      <c r="F12" s="6">
        <v>20000</v>
      </c>
    </row>
    <row r="13" spans="1:6" x14ac:dyDescent="0.2">
      <c r="A13" s="5">
        <v>3429</v>
      </c>
      <c r="C13" s="6">
        <v>0</v>
      </c>
      <c r="D13" s="6">
        <v>5000</v>
      </c>
      <c r="E13" s="6">
        <v>5000</v>
      </c>
      <c r="F13" s="6">
        <v>0</v>
      </c>
    </row>
    <row r="14" spans="1:6" x14ac:dyDescent="0.2">
      <c r="A14" s="5">
        <v>3525</v>
      </c>
      <c r="B14" s="1" t="s">
        <v>27</v>
      </c>
      <c r="C14" s="6">
        <v>5000</v>
      </c>
      <c r="D14" s="6">
        <v>5000</v>
      </c>
      <c r="E14" s="6">
        <v>5000</v>
      </c>
      <c r="F14" s="6">
        <v>10000</v>
      </c>
    </row>
    <row r="15" spans="1:6" x14ac:dyDescent="0.2">
      <c r="A15" s="5">
        <v>3613</v>
      </c>
      <c r="B15" s="1" t="s">
        <v>8</v>
      </c>
      <c r="C15" s="6">
        <v>222000</v>
      </c>
      <c r="D15" s="6">
        <v>222000</v>
      </c>
      <c r="E15" s="6">
        <v>4525</v>
      </c>
      <c r="F15" s="6">
        <v>252000</v>
      </c>
    </row>
    <row r="16" spans="1:6" x14ac:dyDescent="0.2">
      <c r="A16" s="5">
        <v>3631</v>
      </c>
      <c r="B16" s="1" t="s">
        <v>28</v>
      </c>
      <c r="C16" s="6">
        <v>640000</v>
      </c>
      <c r="D16" s="6">
        <v>640000</v>
      </c>
      <c r="E16" s="6">
        <v>100222.55</v>
      </c>
      <c r="F16" s="6">
        <v>590000</v>
      </c>
    </row>
    <row r="17" spans="1:6" x14ac:dyDescent="0.2">
      <c r="A17" s="5">
        <v>3633</v>
      </c>
      <c r="B17" s="1" t="s">
        <v>9</v>
      </c>
      <c r="C17" s="6">
        <v>0</v>
      </c>
      <c r="D17" s="6">
        <v>28223</v>
      </c>
      <c r="E17" s="6">
        <v>28223</v>
      </c>
      <c r="F17" s="6">
        <v>0</v>
      </c>
    </row>
    <row r="18" spans="1:6" x14ac:dyDescent="0.2">
      <c r="A18" s="5">
        <v>3635</v>
      </c>
      <c r="B18" s="1" t="s">
        <v>29</v>
      </c>
      <c r="C18" s="6">
        <v>121000</v>
      </c>
      <c r="D18" s="6">
        <v>157300</v>
      </c>
      <c r="E18" s="6">
        <v>157300</v>
      </c>
      <c r="F18" s="6">
        <v>0</v>
      </c>
    </row>
    <row r="19" spans="1:6" x14ac:dyDescent="0.2">
      <c r="A19" s="5">
        <v>3639</v>
      </c>
      <c r="B19" s="1" t="s">
        <v>10</v>
      </c>
      <c r="C19" s="6">
        <v>182420</v>
      </c>
      <c r="D19" s="6">
        <v>737847</v>
      </c>
      <c r="E19" s="6">
        <v>665663.12</v>
      </c>
      <c r="F19" s="6">
        <v>604250</v>
      </c>
    </row>
    <row r="20" spans="1:6" x14ac:dyDescent="0.2">
      <c r="A20" s="5">
        <v>3699</v>
      </c>
      <c r="B20" s="1" t="s">
        <v>11</v>
      </c>
      <c r="C20" s="6">
        <v>147152</v>
      </c>
      <c r="D20" s="6">
        <v>147152</v>
      </c>
      <c r="E20" s="6">
        <v>84706.22</v>
      </c>
      <c r="F20" s="6">
        <v>197152</v>
      </c>
    </row>
    <row r="21" spans="1:6" x14ac:dyDescent="0.2">
      <c r="A21" s="5">
        <v>3721</v>
      </c>
      <c r="B21" s="1" t="s">
        <v>30</v>
      </c>
      <c r="C21" s="6">
        <v>20000</v>
      </c>
      <c r="D21" s="6">
        <v>20000</v>
      </c>
      <c r="E21" s="6">
        <v>4931.16</v>
      </c>
      <c r="F21" s="6">
        <v>20000</v>
      </c>
    </row>
    <row r="22" spans="1:6" x14ac:dyDescent="0.2">
      <c r="A22" s="5">
        <v>3722</v>
      </c>
      <c r="B22" s="1" t="s">
        <v>12</v>
      </c>
      <c r="C22" s="6">
        <v>373000</v>
      </c>
      <c r="D22" s="6">
        <v>373000</v>
      </c>
      <c r="E22" s="6">
        <v>341312.89</v>
      </c>
      <c r="F22" s="6">
        <v>373000</v>
      </c>
    </row>
    <row r="23" spans="1:6" x14ac:dyDescent="0.2">
      <c r="A23" s="5">
        <v>3725</v>
      </c>
      <c r="B23" s="1" t="s">
        <v>13</v>
      </c>
      <c r="C23" s="6">
        <v>150000</v>
      </c>
      <c r="D23" s="6">
        <v>150000</v>
      </c>
      <c r="E23" s="6">
        <v>146095.98000000001</v>
      </c>
      <c r="F23" s="6">
        <v>170000</v>
      </c>
    </row>
    <row r="24" spans="1:6" x14ac:dyDescent="0.2">
      <c r="A24" s="5">
        <v>3744</v>
      </c>
      <c r="B24" s="1" t="s">
        <v>31</v>
      </c>
      <c r="C24" s="6">
        <v>30000</v>
      </c>
      <c r="D24" s="6">
        <v>30000</v>
      </c>
      <c r="E24" s="6">
        <v>18776.78</v>
      </c>
      <c r="F24" s="6">
        <v>30000</v>
      </c>
    </row>
    <row r="25" spans="1:6" x14ac:dyDescent="0.2">
      <c r="A25" s="5">
        <v>3745</v>
      </c>
      <c r="B25" s="1" t="s">
        <v>32</v>
      </c>
      <c r="C25" s="6">
        <v>985000</v>
      </c>
      <c r="D25" s="6">
        <v>985000</v>
      </c>
      <c r="E25" s="6">
        <v>471952.14</v>
      </c>
      <c r="F25" s="6">
        <v>1665000</v>
      </c>
    </row>
    <row r="26" spans="1:6" x14ac:dyDescent="0.2">
      <c r="A26" s="5">
        <v>5213</v>
      </c>
      <c r="B26" s="1" t="s">
        <v>33</v>
      </c>
      <c r="C26" s="6">
        <v>25000</v>
      </c>
      <c r="D26" s="6">
        <v>25000</v>
      </c>
      <c r="E26" s="6">
        <v>4513</v>
      </c>
      <c r="F26" s="6">
        <v>15000</v>
      </c>
    </row>
    <row r="27" spans="1:6" x14ac:dyDescent="0.2">
      <c r="A27" s="5">
        <v>5512</v>
      </c>
      <c r="B27" s="1" t="s">
        <v>34</v>
      </c>
      <c r="C27" s="6">
        <v>28000</v>
      </c>
      <c r="D27" s="6">
        <v>48000</v>
      </c>
      <c r="E27" s="6">
        <v>38331.980000000003</v>
      </c>
      <c r="F27" s="6">
        <v>49000</v>
      </c>
    </row>
    <row r="28" spans="1:6" x14ac:dyDescent="0.2">
      <c r="A28" s="5">
        <v>6112</v>
      </c>
      <c r="B28" s="1" t="s">
        <v>35</v>
      </c>
      <c r="C28" s="6">
        <v>1040000</v>
      </c>
      <c r="D28" s="6">
        <v>1058000</v>
      </c>
      <c r="E28" s="6">
        <v>1057308</v>
      </c>
      <c r="F28" s="6">
        <v>1172000</v>
      </c>
    </row>
    <row r="29" spans="1:6" x14ac:dyDescent="0.2">
      <c r="A29" s="5">
        <v>6115</v>
      </c>
      <c r="B29" s="1" t="s">
        <v>36</v>
      </c>
      <c r="C29" s="6">
        <v>0</v>
      </c>
      <c r="D29" s="6">
        <v>15546</v>
      </c>
      <c r="E29" s="6">
        <v>15546</v>
      </c>
      <c r="F29" s="6">
        <v>0</v>
      </c>
    </row>
    <row r="30" spans="1:6" x14ac:dyDescent="0.2">
      <c r="A30" s="5">
        <v>6118</v>
      </c>
      <c r="B30" s="1" t="s">
        <v>37</v>
      </c>
      <c r="C30" s="6">
        <v>0</v>
      </c>
      <c r="D30" s="6">
        <v>9400</v>
      </c>
      <c r="E30" s="6">
        <v>585</v>
      </c>
      <c r="F30" s="6">
        <v>0</v>
      </c>
    </row>
    <row r="31" spans="1:6" x14ac:dyDescent="0.2">
      <c r="A31" s="5">
        <v>6171</v>
      </c>
      <c r="B31" s="1" t="s">
        <v>14</v>
      </c>
      <c r="C31" s="6">
        <v>838200</v>
      </c>
      <c r="D31" s="6">
        <v>912249</v>
      </c>
      <c r="E31" s="6">
        <v>907081.49</v>
      </c>
      <c r="F31" s="6">
        <v>906200</v>
      </c>
    </row>
    <row r="32" spans="1:6" x14ac:dyDescent="0.2">
      <c r="A32" s="5">
        <v>6221</v>
      </c>
      <c r="B32" s="1" t="s">
        <v>38</v>
      </c>
      <c r="C32" s="6">
        <v>0</v>
      </c>
      <c r="D32" s="6">
        <v>16348</v>
      </c>
      <c r="E32" s="6">
        <v>16348</v>
      </c>
      <c r="F32" s="6">
        <v>0</v>
      </c>
    </row>
    <row r="33" spans="1:6" x14ac:dyDescent="0.2">
      <c r="A33" s="5">
        <v>6310</v>
      </c>
      <c r="B33" s="1" t="s">
        <v>15</v>
      </c>
      <c r="C33" s="6">
        <v>80000</v>
      </c>
      <c r="D33" s="6">
        <v>80000</v>
      </c>
      <c r="E33" s="6">
        <v>62711.51</v>
      </c>
      <c r="F33" s="6">
        <v>80000</v>
      </c>
    </row>
    <row r="34" spans="1:6" x14ac:dyDescent="0.2">
      <c r="A34" s="5">
        <v>6330</v>
      </c>
      <c r="C34" s="6">
        <v>0</v>
      </c>
      <c r="D34" s="6">
        <v>0</v>
      </c>
      <c r="E34" s="6">
        <v>1000000</v>
      </c>
      <c r="F34" s="6">
        <v>0</v>
      </c>
    </row>
    <row r="35" spans="1:6" x14ac:dyDescent="0.2">
      <c r="A35" s="5">
        <v>6320</v>
      </c>
      <c r="B35" s="1" t="s">
        <v>39</v>
      </c>
      <c r="C35" s="6">
        <v>23000</v>
      </c>
      <c r="D35" s="6">
        <v>23171</v>
      </c>
      <c r="E35" s="6">
        <v>23171</v>
      </c>
      <c r="F35" s="6">
        <v>25000</v>
      </c>
    </row>
    <row r="36" spans="1:6" x14ac:dyDescent="0.2">
      <c r="A36" s="5">
        <v>6399</v>
      </c>
      <c r="B36" s="1" t="s">
        <v>17</v>
      </c>
      <c r="C36" s="6">
        <v>31920</v>
      </c>
      <c r="D36" s="6">
        <v>31920</v>
      </c>
      <c r="E36" s="6">
        <v>31920</v>
      </c>
      <c r="F36" s="6">
        <v>40090</v>
      </c>
    </row>
    <row r="37" spans="1:6" x14ac:dyDescent="0.2">
      <c r="A37" s="5">
        <v>6402</v>
      </c>
      <c r="B37" s="1" t="s">
        <v>40</v>
      </c>
      <c r="C37" s="6">
        <v>16786.099999999999</v>
      </c>
      <c r="D37" s="6">
        <v>12786.1</v>
      </c>
      <c r="E37" s="6">
        <v>12786.1</v>
      </c>
      <c r="F37" s="6">
        <v>25269</v>
      </c>
    </row>
    <row r="39" spans="1:6" x14ac:dyDescent="0.2">
      <c r="B39" s="2" t="s">
        <v>18</v>
      </c>
      <c r="C39" s="7">
        <f>SUM(C3:C38)</f>
        <v>8243478.0999999996</v>
      </c>
      <c r="D39" s="7">
        <f>SUM(D3:D38)</f>
        <v>9031092.0999999996</v>
      </c>
      <c r="E39" s="7">
        <f>SUM(E3:E38)</f>
        <v>5475879.2599999988</v>
      </c>
      <c r="F39" s="7">
        <f>SUM(F3:F38)</f>
        <v>10074961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2.2.2023</oddHeader>
    <oddFooter>&amp;L&amp;11&amp;"Calibri"&amp;ISumář za paragrafy - rozpočet k datu 31.12.2022 - skutečnost do období 12/2022&amp;R&amp;11&amp;"Calibri"&amp;IStránka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workbookViewId="0">
      <selection activeCell="F35" sqref="F35"/>
    </sheetView>
  </sheetViews>
  <sheetFormatPr defaultRowHeight="15" x14ac:dyDescent="0.25"/>
  <cols>
    <col min="1" max="1" width="13.42578125" customWidth="1"/>
    <col min="2" max="2" width="16.7109375" customWidth="1"/>
    <col min="3" max="3" width="20.85546875" customWidth="1"/>
    <col min="4" max="4" width="15.140625" customWidth="1"/>
    <col min="5" max="5" width="18.140625" customWidth="1"/>
    <col min="6" max="6" width="17.28515625" customWidth="1"/>
  </cols>
  <sheetData>
    <row r="1" spans="1:6" x14ac:dyDescent="0.25">
      <c r="A1" t="s">
        <v>100</v>
      </c>
    </row>
    <row r="2" spans="1: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>
        <v>0</v>
      </c>
      <c r="C3" s="82">
        <v>-563722.63</v>
      </c>
      <c r="D3" s="82">
        <v>-563722.63</v>
      </c>
      <c r="E3" s="82">
        <v>-8563722.6300000008</v>
      </c>
      <c r="F3" s="82">
        <v>2316523</v>
      </c>
    </row>
    <row r="5" spans="1:6" x14ac:dyDescent="0.25">
      <c r="B5" t="s">
        <v>18</v>
      </c>
      <c r="C5" s="82">
        <v>-563722.63</v>
      </c>
      <c r="D5" s="82">
        <v>-563722.63</v>
      </c>
      <c r="E5" s="82">
        <v>-8563722.6300000008</v>
      </c>
      <c r="F5" s="82">
        <v>2316523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Schválený rozpočet 2023</vt:lpstr>
      <vt:lpstr>Příjmy</vt:lpstr>
      <vt:lpstr>Výdaje</vt:lpstr>
      <vt:lpstr>Financování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2023-02-24T07:13:47Z</cp:lastPrinted>
  <dcterms:created xsi:type="dcterms:W3CDTF">2023-02-03T08:49:18Z</dcterms:created>
  <dcterms:modified xsi:type="dcterms:W3CDTF">2023-02-24T07:14:34Z</dcterms:modified>
</cp:coreProperties>
</file>